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<sst xmlns="http://schemas.openxmlformats.org/spreadsheetml/2006/main" count="209" uniqueCount="75">
  <si>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</si>
  <si>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</si>
  <si>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</si>
  <si>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</si>
  <si>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</si>
  <si>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</si>
  <si>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</si>
  <si>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</si>
  <si>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</si>
  <si>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</si>
  <si>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</si>
  <si>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</si>
  <si>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</si>
  <si>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</si>
  <si>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</si>
  <si>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</si>
  <si>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</si>
  <si>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</si>
  <si>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</si>
  <si>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</si>
  <si>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</si>
  <si>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</si>
  <si>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</si>
  <si>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</si>
  <si>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</si>
  <si>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</si>
  <si>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</si>
  <si>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</si>
  <si>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</si>
  <si>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</si>
  <si>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</si>
  <si>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</si>
  <si>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</si>
  <si>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</si>
  <si>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</si>
  <si>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</si>
  <si>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</si>
  <si>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</si>
  <si>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</si>
  <si>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</si>
  <si>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</si>
  <si>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</si>
  <si>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</si>
  <si>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</si>
  <si>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</si>
  <si>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</si>
  <si>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</si>
  <si>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</si>
  <si>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</si>
  <si>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</si>
  <si>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</si>
  <si>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</si>
  <si>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</si>
  <si>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Средняя закупочная цена на молоко сырое по сортам</t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</si>
  <si>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</si>
  <si>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</si>
  <si>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</si>
  <si>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</si>
  <si>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</si>
  <si>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</si>
  <si>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</si>
  <si>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</si>
  <si>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</si>
  <si>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</si>
  <si>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</si>
  <si>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</si>
  <si>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</si>
  <si>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12.00  по средам  </t>
    </r>
    <r>
      <rPr>
        <i/>
        <sz val="12"/>
        <rFont val="Arial Cyr"/>
        <family val="0"/>
      </rPr>
      <t>(справки по телефону +7 (861) 262-31-86)</t>
    </r>
  </si>
  <si>
    <t xml:space="preserve"> -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</si>
  <si>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</si>
  <si>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5-35-49</t>
  </si>
  <si>
    <t>Трубицына Наталья Георгиевна, 8 (86168)54751</t>
  </si>
  <si>
    <t xml:space="preserve">Начальник отдела экономического развития                                                                        </t>
  </si>
  <si>
    <t>И.А. Петракова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</si>
  <si>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Кущевский район на 01 октября 2021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</si>
</sst>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_-;\-* #,##0_-;_-* \-_-;_-@_-"/>
    <numFmt numFmtId="187" formatCode="_-* #,##0.00_-;\-* #,##0.00_-;_-* \-??_-;_-@_-"/>
    <numFmt numFmtId="188" formatCode="_-\Ј* #,##0_-;&quot;-Ј&quot;* #,##0_-;_-\Ј* \-_-;_-@_-"/>
    <numFmt numFmtId="189" formatCode="_-\Ј* #,##0.00_-;&quot;-Ј&quot;* #,##0.00_-;_-\Ј* \-??_-;_-@_-"/>
    <numFmt numFmtId="190" formatCode="_-* #,##0_р_._-;\-* #,##0_р_._-;_-* \-_р_._-;_-@_-"/>
    <numFmt numFmtId="191" formatCode="_-* #,##0.00_р_._-;\-* #,##0.00_р_._-;_-* \-??_р_._-;_-@_-"/>
    <numFmt numFmtId="192" formatCode="#,##0.00[$руб.-419];[Red]&quot;-&quot;#,##0.00[$руб.-419]"/>
    <numFmt numFmtId="193" formatCode="&quot; &quot;#,##0.00&quot;    &quot;;&quot;-&quot;#,##0.00&quot;    &quot;;&quot; -&quot;#&quot;    &quot;;&quot; &quot;@&quot; &quot;"/>
    <numFmt numFmtId="194" formatCode="#,##0.00&quot;    &quot;;&quot;-&quot;#,##0.00&quot;    &quot;;&quot; -&quot;#&quot;    &quot;;@&quot; &quot;"/>
  </numFmts>
  <fonts count="9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0"/>
      <color theme="1"/>
      <name val="Arial Cyr"/>
      <family val="0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0"/>
      <color theme="1"/>
      <name val="Helv"/>
      <family val="0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34" fillId="3" borderId="0" applyNumberFormat="0" applyBorder="0" applyAlignment="0" applyProtection="0"/>
    <xf numFmtId="0" fontId="57" fillId="4" borderId="0">
      <alignment/>
      <protection/>
    </xf>
    <xf numFmtId="0" fontId="56" fillId="5" borderId="0" applyNumberFormat="0" applyBorder="0" applyAlignment="0" applyProtection="0"/>
    <xf numFmtId="0" fontId="34" fillId="6" borderId="0" applyNumberFormat="0" applyBorder="0" applyAlignment="0" applyProtection="0"/>
    <xf numFmtId="0" fontId="57" fillId="7" borderId="0">
      <alignment/>
      <protection/>
    </xf>
    <xf numFmtId="0" fontId="56" fillId="8" borderId="0" applyNumberFormat="0" applyBorder="0" applyAlignment="0" applyProtection="0"/>
    <xf numFmtId="0" fontId="34" fillId="9" borderId="0" applyNumberFormat="0" applyBorder="0" applyAlignment="0" applyProtection="0"/>
    <xf numFmtId="0" fontId="57" fillId="10" borderId="0">
      <alignment/>
      <protection/>
    </xf>
    <xf numFmtId="0" fontId="56" fillId="11" borderId="0" applyNumberFormat="0" applyBorder="0" applyAlignment="0" applyProtection="0"/>
    <xf numFmtId="0" fontId="34" fillId="12" borderId="0" applyNumberFormat="0" applyBorder="0" applyAlignment="0" applyProtection="0"/>
    <xf numFmtId="0" fontId="57" fillId="13" borderId="0">
      <alignment/>
      <protection/>
    </xf>
    <xf numFmtId="0" fontId="56" fillId="14" borderId="0" applyNumberFormat="0" applyBorder="0" applyAlignment="0" applyProtection="0"/>
    <xf numFmtId="0" fontId="34" fillId="15" borderId="0" applyNumberFormat="0" applyBorder="0" applyAlignment="0" applyProtection="0"/>
    <xf numFmtId="0" fontId="57" fillId="16" borderId="0">
      <alignment/>
      <protection/>
    </xf>
    <xf numFmtId="0" fontId="56" fillId="17" borderId="0" applyNumberFormat="0" applyBorder="0" applyAlignment="0" applyProtection="0"/>
    <xf numFmtId="0" fontId="34" fillId="18" borderId="0" applyNumberFormat="0" applyBorder="0" applyAlignment="0" applyProtection="0"/>
    <xf numFmtId="0" fontId="57" fillId="19" borderId="0">
      <alignment/>
      <protection/>
    </xf>
    <xf numFmtId="0" fontId="56" fillId="20" borderId="0" applyNumberFormat="0" applyBorder="0" applyAlignment="0" applyProtection="0"/>
    <xf numFmtId="0" fontId="34" fillId="21" borderId="0" applyNumberFormat="0" applyBorder="0" applyAlignment="0" applyProtection="0"/>
    <xf numFmtId="0" fontId="57" fillId="22" borderId="0">
      <alignment/>
      <protection/>
    </xf>
    <xf numFmtId="0" fontId="56" fillId="23" borderId="0" applyNumberFormat="0" applyBorder="0" applyAlignment="0" applyProtection="0"/>
    <xf numFmtId="0" fontId="34" fillId="24" borderId="0" applyNumberFormat="0" applyBorder="0" applyAlignment="0" applyProtection="0"/>
    <xf numFmtId="0" fontId="57" fillId="25" borderId="0">
      <alignment/>
      <protection/>
    </xf>
    <xf numFmtId="0" fontId="56" fillId="26" borderId="0" applyNumberFormat="0" applyBorder="0" applyAlignment="0" applyProtection="0"/>
    <xf numFmtId="0" fontId="34" fillId="27" borderId="0" applyNumberFormat="0" applyBorder="0" applyAlignment="0" applyProtection="0"/>
    <xf numFmtId="0" fontId="57" fillId="28" borderId="0">
      <alignment/>
      <protection/>
    </xf>
    <xf numFmtId="0" fontId="56" fillId="29" borderId="0" applyNumberFormat="0" applyBorder="0" applyAlignment="0" applyProtection="0"/>
    <xf numFmtId="0" fontId="34" fillId="12" borderId="0" applyNumberFormat="0" applyBorder="0" applyAlignment="0" applyProtection="0"/>
    <xf numFmtId="0" fontId="57" fillId="13" borderId="0">
      <alignment/>
      <protection/>
    </xf>
    <xf numFmtId="0" fontId="56" fillId="30" borderId="0" applyNumberFormat="0" applyBorder="0" applyAlignment="0" applyProtection="0"/>
    <xf numFmtId="0" fontId="34" fillId="21" borderId="0" applyNumberFormat="0" applyBorder="0" applyAlignment="0" applyProtection="0"/>
    <xf numFmtId="0" fontId="57" fillId="22" borderId="0">
      <alignment/>
      <protection/>
    </xf>
    <xf numFmtId="0" fontId="56" fillId="31" borderId="0" applyNumberFormat="0" applyBorder="0" applyAlignment="0" applyProtection="0"/>
    <xf numFmtId="0" fontId="34" fillId="32" borderId="0" applyNumberFormat="0" applyBorder="0" applyAlignment="0" applyProtection="0"/>
    <xf numFmtId="0" fontId="57" fillId="33" borderId="0">
      <alignment/>
      <protection/>
    </xf>
    <xf numFmtId="0" fontId="58" fillId="34" borderId="0" applyNumberFormat="0" applyBorder="0" applyAlignment="0" applyProtection="0"/>
    <xf numFmtId="0" fontId="35" fillId="35" borderId="0" applyNumberFormat="0" applyBorder="0" applyAlignment="0" applyProtection="0"/>
    <xf numFmtId="0" fontId="59" fillId="36" borderId="0">
      <alignment/>
      <protection/>
    </xf>
    <xf numFmtId="0" fontId="58" fillId="37" borderId="0" applyNumberFormat="0" applyBorder="0" applyAlignment="0" applyProtection="0"/>
    <xf numFmtId="0" fontId="35" fillId="24" borderId="0" applyNumberFormat="0" applyBorder="0" applyAlignment="0" applyProtection="0"/>
    <xf numFmtId="0" fontId="59" fillId="25" borderId="0">
      <alignment/>
      <protection/>
    </xf>
    <xf numFmtId="0" fontId="58" fillId="38" borderId="0" applyNumberFormat="0" applyBorder="0" applyAlignment="0" applyProtection="0"/>
    <xf numFmtId="0" fontId="35" fillId="27" borderId="0" applyNumberFormat="0" applyBorder="0" applyAlignment="0" applyProtection="0"/>
    <xf numFmtId="0" fontId="59" fillId="28" borderId="0">
      <alignment/>
      <protection/>
    </xf>
    <xf numFmtId="0" fontId="58" fillId="39" borderId="0" applyNumberFormat="0" applyBorder="0" applyAlignment="0" applyProtection="0"/>
    <xf numFmtId="0" fontId="35" fillId="40" borderId="0" applyNumberFormat="0" applyBorder="0" applyAlignment="0" applyProtection="0"/>
    <xf numFmtId="0" fontId="59" fillId="41" borderId="0">
      <alignment/>
      <protection/>
    </xf>
    <xf numFmtId="0" fontId="58" fillId="42" borderId="0" applyNumberFormat="0" applyBorder="0" applyAlignment="0" applyProtection="0"/>
    <xf numFmtId="0" fontId="35" fillId="43" borderId="0" applyNumberFormat="0" applyBorder="0" applyAlignment="0" applyProtection="0"/>
    <xf numFmtId="0" fontId="59" fillId="44" borderId="0">
      <alignment/>
      <protection/>
    </xf>
    <xf numFmtId="0" fontId="58" fillId="45" borderId="0" applyNumberFormat="0" applyBorder="0" applyAlignment="0" applyProtection="0"/>
    <xf numFmtId="0" fontId="35" fillId="46" borderId="0" applyNumberFormat="0" applyBorder="0" applyAlignment="0" applyProtection="0"/>
    <xf numFmtId="0" fontId="59" fillId="47" borderId="0">
      <alignment/>
      <protection/>
    </xf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60" fillId="0" borderId="0">
      <alignment horizontal="center"/>
      <protection/>
    </xf>
    <xf numFmtId="0" fontId="60" fillId="0" borderId="0">
      <alignment horizontal="center" textRotation="90"/>
      <protection/>
    </xf>
    <xf numFmtId="0" fontId="31" fillId="0" borderId="0">
      <alignment/>
      <protection/>
    </xf>
    <xf numFmtId="0" fontId="32" fillId="0" borderId="0">
      <alignment/>
      <protection/>
    </xf>
    <xf numFmtId="0" fontId="61" fillId="0" borderId="0">
      <alignment/>
      <protection/>
    </xf>
    <xf numFmtId="192" fontId="61" fillId="0" borderId="0">
      <alignment/>
      <protection/>
    </xf>
    <xf numFmtId="191" fontId="0" fillId="0" borderId="0">
      <alignment/>
      <protection/>
    </xf>
    <xf numFmtId="0" fontId="58" fillId="48" borderId="0" applyNumberFormat="0" applyBorder="0" applyAlignment="0" applyProtection="0"/>
    <xf numFmtId="0" fontId="35" fillId="49" borderId="0" applyNumberFormat="0" applyBorder="0" applyAlignment="0" applyProtection="0"/>
    <xf numFmtId="0" fontId="59" fillId="50" borderId="0">
      <alignment/>
      <protection/>
    </xf>
    <xf numFmtId="0" fontId="58" fillId="51" borderId="0" applyNumberFormat="0" applyBorder="0" applyAlignment="0" applyProtection="0"/>
    <xf numFmtId="0" fontId="35" fillId="52" borderId="0" applyNumberFormat="0" applyBorder="0" applyAlignment="0" applyProtection="0"/>
    <xf numFmtId="0" fontId="59" fillId="53" borderId="0">
      <alignment/>
      <protection/>
    </xf>
    <xf numFmtId="0" fontId="58" fillId="54" borderId="0" applyNumberFormat="0" applyBorder="0" applyAlignment="0" applyProtection="0"/>
    <xf numFmtId="0" fontId="35" fillId="55" borderId="0" applyNumberFormat="0" applyBorder="0" applyAlignment="0" applyProtection="0"/>
    <xf numFmtId="0" fontId="59" fillId="56" borderId="0">
      <alignment/>
      <protection/>
    </xf>
    <xf numFmtId="0" fontId="58" fillId="57" borderId="0" applyNumberFormat="0" applyBorder="0" applyAlignment="0" applyProtection="0"/>
    <xf numFmtId="0" fontId="35" fillId="40" borderId="0" applyNumberFormat="0" applyBorder="0" applyAlignment="0" applyProtection="0"/>
    <xf numFmtId="0" fontId="59" fillId="41" borderId="0">
      <alignment/>
      <protection/>
    </xf>
    <xf numFmtId="0" fontId="58" fillId="58" borderId="0" applyNumberFormat="0" applyBorder="0" applyAlignment="0" applyProtection="0"/>
    <xf numFmtId="0" fontId="35" fillId="43" borderId="0" applyNumberFormat="0" applyBorder="0" applyAlignment="0" applyProtection="0"/>
    <xf numFmtId="0" fontId="59" fillId="44" borderId="0">
      <alignment/>
      <protection/>
    </xf>
    <xf numFmtId="0" fontId="58" fillId="59" borderId="0" applyNumberFormat="0" applyBorder="0" applyAlignment="0" applyProtection="0"/>
    <xf numFmtId="0" fontId="35" fillId="60" borderId="0" applyNumberFormat="0" applyBorder="0" applyAlignment="0" applyProtection="0"/>
    <xf numFmtId="0" fontId="59" fillId="61" borderId="0">
      <alignment/>
      <protection/>
    </xf>
    <xf numFmtId="0" fontId="62" fillId="62" borderId="1" applyNumberFormat="0" applyAlignment="0" applyProtection="0"/>
    <xf numFmtId="0" fontId="36" fillId="18" borderId="2" applyNumberFormat="0" applyAlignment="0" applyProtection="0"/>
    <xf numFmtId="0" fontId="63" fillId="19" borderId="3">
      <alignment/>
      <protection/>
    </xf>
    <xf numFmtId="0" fontId="36" fillId="18" borderId="2" applyNumberFormat="0" applyAlignment="0" applyProtection="0"/>
    <xf numFmtId="0" fontId="64" fillId="63" borderId="4" applyNumberFormat="0" applyAlignment="0" applyProtection="0"/>
    <xf numFmtId="0" fontId="37" fillId="64" borderId="5" applyNumberFormat="0" applyAlignment="0" applyProtection="0"/>
    <xf numFmtId="0" fontId="65" fillId="65" borderId="6">
      <alignment/>
      <protection/>
    </xf>
    <xf numFmtId="0" fontId="37" fillId="64" borderId="5" applyNumberFormat="0" applyAlignment="0" applyProtection="0"/>
    <xf numFmtId="0" fontId="66" fillId="63" borderId="1" applyNumberFormat="0" applyAlignment="0" applyProtection="0"/>
    <xf numFmtId="0" fontId="38" fillId="64" borderId="2" applyNumberFormat="0" applyAlignment="0" applyProtection="0"/>
    <xf numFmtId="0" fontId="67" fillId="65" borderId="3">
      <alignment/>
      <protection/>
    </xf>
    <xf numFmtId="0" fontId="38" fillId="64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39" fillId="0" borderId="8" applyNumberFormat="0" applyFill="0" applyAlignment="0" applyProtection="0"/>
    <xf numFmtId="0" fontId="69" fillId="0" borderId="9">
      <alignment/>
      <protection/>
    </xf>
    <xf numFmtId="0" fontId="70" fillId="0" borderId="10" applyNumberFormat="0" applyFill="0" applyAlignment="0" applyProtection="0"/>
    <xf numFmtId="0" fontId="40" fillId="0" borderId="11" applyNumberFormat="0" applyFill="0" applyAlignment="0" applyProtection="0"/>
    <xf numFmtId="0" fontId="71" fillId="0" borderId="12">
      <alignment/>
      <protection/>
    </xf>
    <xf numFmtId="0" fontId="72" fillId="0" borderId="13" applyNumberFormat="0" applyFill="0" applyAlignment="0" applyProtection="0"/>
    <xf numFmtId="0" fontId="41" fillId="0" borderId="14" applyNumberFormat="0" applyFill="0" applyAlignment="0" applyProtection="0"/>
    <xf numFmtId="0" fontId="73" fillId="0" borderId="15">
      <alignment/>
      <protection/>
    </xf>
    <xf numFmtId="0" fontId="7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3" fillId="0" borderId="0">
      <alignment/>
      <protection/>
    </xf>
    <xf numFmtId="0" fontId="74" fillId="0" borderId="16" applyNumberFormat="0" applyFill="0" applyAlignment="0" applyProtection="0"/>
    <xf numFmtId="0" fontId="42" fillId="0" borderId="17" applyNumberFormat="0" applyFill="0" applyAlignment="0" applyProtection="0"/>
    <xf numFmtId="0" fontId="75" fillId="0" borderId="18">
      <alignment/>
      <protection/>
    </xf>
    <xf numFmtId="0" fontId="42" fillId="0" borderId="17" applyNumberFormat="0" applyFill="0" applyAlignment="0" applyProtection="0"/>
    <xf numFmtId="0" fontId="76" fillId="66" borderId="19" applyNumberFormat="0" applyAlignment="0" applyProtection="0"/>
    <xf numFmtId="0" fontId="43" fillId="67" borderId="20" applyNumberFormat="0" applyAlignment="0" applyProtection="0"/>
    <xf numFmtId="0" fontId="77" fillId="68" borderId="21">
      <alignment/>
      <protection/>
    </xf>
    <xf numFmtId="0" fontId="7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>
      <alignment/>
      <protection/>
    </xf>
    <xf numFmtId="0" fontId="80" fillId="69" borderId="0" applyNumberFormat="0" applyBorder="0" applyAlignment="0" applyProtection="0"/>
    <xf numFmtId="0" fontId="45" fillId="70" borderId="0" applyNumberFormat="0" applyBorder="0" applyAlignment="0" applyProtection="0"/>
    <xf numFmtId="0" fontId="81" fillId="71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4" fillId="0" borderId="0" applyNumberFormat="0" applyFill="0" applyBorder="0" applyAlignment="0" applyProtection="0"/>
    <xf numFmtId="0" fontId="83" fillId="72" borderId="0" applyNumberFormat="0" applyBorder="0" applyAlignment="0" applyProtection="0"/>
    <xf numFmtId="0" fontId="46" fillId="6" borderId="0" applyNumberFormat="0" applyBorder="0" applyAlignment="0" applyProtection="0"/>
    <xf numFmtId="0" fontId="84" fillId="7" borderId="0">
      <alignment/>
      <protection/>
    </xf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>
      <alignment/>
      <protection/>
    </xf>
    <xf numFmtId="0" fontId="0" fillId="73" borderId="22" applyNumberFormat="0" applyFont="0" applyAlignment="0" applyProtection="0"/>
    <xf numFmtId="0" fontId="0" fillId="74" borderId="23" applyNumberFormat="0" applyAlignment="0" applyProtection="0"/>
    <xf numFmtId="0" fontId="87" fillId="75" borderId="24">
      <alignment/>
      <protection/>
    </xf>
    <xf numFmtId="0" fontId="0" fillId="74" borderId="23" applyNumberFormat="0" applyAlignment="0" applyProtection="0"/>
    <xf numFmtId="9" fontId="0" fillId="0" borderId="0" applyFont="0" applyFill="0" applyBorder="0" applyAlignment="0" applyProtection="0"/>
    <xf numFmtId="0" fontId="88" fillId="0" borderId="25" applyNumberFormat="0" applyFill="0" applyAlignment="0" applyProtection="0"/>
    <xf numFmtId="0" fontId="48" fillId="0" borderId="26" applyNumberFormat="0" applyFill="0" applyAlignment="0" applyProtection="0"/>
    <xf numFmtId="0" fontId="89" fillId="0" borderId="27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87" fillId="0" borderId="0">
      <alignment/>
      <protection/>
    </xf>
    <xf numFmtId="194" fontId="87" fillId="0" borderId="0">
      <alignment/>
      <protection/>
    </xf>
    <xf numFmtId="191" fontId="0" fillId="0" borderId="0" applyFill="0" applyBorder="0" applyAlignment="0" applyProtection="0"/>
    <xf numFmtId="191" fontId="0" fillId="0" borderId="0" applyFill="0" applyBorder="0" applyAlignment="0" applyProtection="0"/>
    <xf numFmtId="0" fontId="92" fillId="76" borderId="0" applyNumberFormat="0" applyBorder="0" applyAlignment="0" applyProtection="0"/>
    <xf numFmtId="0" fontId="50" fillId="9" borderId="0" applyNumberFormat="0" applyBorder="0" applyAlignment="0" applyProtection="0"/>
    <xf numFmtId="0" fontId="93" fillId="1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5" fillId="77" borderId="28" xfId="0" applyNumberFormat="1" applyFont="1" applyFill="1" applyBorder="1" applyAlignment="1">
      <alignment horizontal="center" vertical="center" wrapText="1"/>
    </xf>
    <xf numFmtId="0" fontId="5" fillId="77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78" borderId="0" xfId="0" applyFont="1" applyFill="1" applyBorder="1" applyAlignment="1">
      <alignment horizontal="center"/>
    </xf>
    <xf numFmtId="4" fontId="13" fillId="78" borderId="0" xfId="0" applyNumberFormat="1" applyFont="1" applyFill="1" applyBorder="1" applyAlignment="1">
      <alignment horizontal="center"/>
    </xf>
    <xf numFmtId="0" fontId="0" fillId="78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6" fillId="78" borderId="28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/>
    </xf>
    <xf numFmtId="4" fontId="5" fillId="77" borderId="28" xfId="0" applyNumberFormat="1" applyFont="1" applyFill="1" applyBorder="1" applyAlignment="1">
      <alignment horizontal="center" vertical="center" wrapText="1"/>
    </xf>
    <xf numFmtId="3" fontId="23" fillId="7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78" borderId="2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5" fillId="78" borderId="2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78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3" fillId="79" borderId="0" xfId="0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16" fillId="78" borderId="0" xfId="0" applyNumberFormat="1" applyFont="1" applyFill="1" applyBorder="1" applyAlignment="1">
      <alignment horizontal="center" vertical="center" wrapText="1"/>
    </xf>
    <xf numFmtId="0" fontId="27" fillId="79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3" fillId="0" borderId="28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4" fontId="2" fillId="78" borderId="28" xfId="0" applyNumberFormat="1" applyFont="1" applyFill="1" applyBorder="1" applyAlignment="1">
      <alignment horizontal="center" vertical="center" wrapText="1"/>
    </xf>
    <xf numFmtId="4" fontId="2" fillId="80" borderId="28" xfId="0" applyNumberFormat="1" applyFont="1" applyFill="1" applyBorder="1" applyAlignment="1">
      <alignment horizontal="center" vertical="center" wrapText="1"/>
    </xf>
    <xf numFmtId="2" fontId="15" fillId="79" borderId="33" xfId="0" applyNumberFormat="1" applyFont="1" applyFill="1" applyBorder="1" applyAlignment="1">
      <alignment horizontal="center" vertical="center" wrapText="1"/>
    </xf>
    <xf numFmtId="2" fontId="15" fillId="79" borderId="33" xfId="0" applyNumberFormat="1" applyFont="1" applyFill="1" applyBorder="1" applyAlignment="1">
      <alignment horizontal="center" wrapText="1"/>
    </xf>
    <xf numFmtId="0" fontId="26" fillId="79" borderId="28" xfId="0" applyFont="1" applyFill="1" applyBorder="1" applyAlignment="1">
      <alignment horizontal="center" vertical="center"/>
    </xf>
    <xf numFmtId="4" fontId="15" fillId="79" borderId="28" xfId="0" applyNumberFormat="1" applyFont="1" applyFill="1" applyBorder="1" applyAlignment="1">
      <alignment horizontal="center" vertical="center" wrapText="1"/>
    </xf>
    <xf numFmtId="2" fontId="15" fillId="79" borderId="28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5" fillId="77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4" fontId="2" fillId="77" borderId="28" xfId="0" applyNumberFormat="1" applyFont="1" applyFill="1" applyBorder="1" applyAlignment="1">
      <alignment horizontal="center" vertical="center" wrapText="1" shrinkToFit="1"/>
    </xf>
    <xf numFmtId="4" fontId="33" fillId="78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4" fontId="19" fillId="77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15" fillId="77" borderId="29" xfId="0" applyFont="1" applyFill="1" applyBorder="1" applyAlignment="1">
      <alignment horizontal="center" vertical="center" wrapText="1"/>
    </xf>
    <xf numFmtId="0" fontId="21" fillId="77" borderId="32" xfId="0" applyFont="1" applyFill="1" applyBorder="1" applyAlignment="1">
      <alignment horizontal="center" vertical="center" wrapText="1"/>
    </xf>
    <xf numFmtId="4" fontId="19" fillId="77" borderId="35" xfId="0" applyNumberFormat="1" applyFont="1" applyFill="1" applyBorder="1" applyAlignment="1">
      <alignment horizontal="center" vertical="center" wrapText="1"/>
    </xf>
    <xf numFmtId="4" fontId="19" fillId="77" borderId="33" xfId="0" applyNumberFormat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/>
    </xf>
    <xf numFmtId="4" fontId="15" fillId="78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3" fillId="79" borderId="0" xfId="0" applyFont="1" applyFill="1" applyBorder="1" applyAlignment="1">
      <alignment horizontal="center"/>
    </xf>
    <xf numFmtId="4" fontId="13" fillId="78" borderId="0" xfId="0" applyNumberFormat="1" applyFont="1" applyFill="1" applyBorder="1" applyAlignment="1">
      <alignment horizontal="center"/>
    </xf>
    <xf numFmtId="4" fontId="5" fillId="77" borderId="28" xfId="0" applyNumberFormat="1" applyFont="1" applyFill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4" fontId="33" fillId="78" borderId="35" xfId="0" applyNumberFormat="1" applyFont="1" applyFill="1" applyBorder="1" applyAlignment="1">
      <alignment horizontal="center" vertical="center" wrapText="1"/>
    </xf>
    <xf numFmtId="4" fontId="33" fillId="78" borderId="36" xfId="0" applyNumberFormat="1" applyFont="1" applyFill="1" applyBorder="1" applyAlignment="1">
      <alignment horizontal="center" vertical="center" wrapText="1"/>
    </xf>
    <xf numFmtId="4" fontId="33" fillId="78" borderId="33" xfId="0" applyNumberFormat="1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left" vertical="top" wrapText="1"/>
    </xf>
    <xf numFmtId="4" fontId="19" fillId="77" borderId="28" xfId="0" applyNumberFormat="1" applyFont="1" applyFill="1" applyBorder="1" applyAlignment="1">
      <alignment horizontal="center" vertical="center" wrapText="1"/>
    </xf>
  </cellXfs>
  <cellStyles count="16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Comma [0]_irl tel sep5" xfId="69"/>
    <cellStyle name="Comma_irl tel sep5" xfId="70"/>
    <cellStyle name="Currency [0]_irl tel sep5" xfId="71"/>
    <cellStyle name="Currency_irl tel sep5" xfId="72"/>
    <cellStyle name="Heading" xfId="73"/>
    <cellStyle name="Heading1" xfId="74"/>
    <cellStyle name="Normal_irl tel sep5" xfId="75"/>
    <cellStyle name="normбlnм_laroux" xfId="76"/>
    <cellStyle name="Result" xfId="77"/>
    <cellStyle name="Result2" xfId="78"/>
    <cellStyle name="TableStyleLight1" xfId="79"/>
    <cellStyle name="Акцент1" xfId="80"/>
    <cellStyle name="Акцент1 2" xfId="81"/>
    <cellStyle name="Акцент1 3" xfId="82"/>
    <cellStyle name="Акцент2" xfId="83"/>
    <cellStyle name="Акцент2 2" xfId="84"/>
    <cellStyle name="Акцент2 3" xfId="85"/>
    <cellStyle name="Акцент3" xfId="86"/>
    <cellStyle name="Акцент3 2" xfId="87"/>
    <cellStyle name="Акцент3 3" xfId="88"/>
    <cellStyle name="Акцент4" xfId="89"/>
    <cellStyle name="Акцент4 2" xfId="90"/>
    <cellStyle name="Акцент4 3" xfId="91"/>
    <cellStyle name="Акцент5" xfId="92"/>
    <cellStyle name="Акцент5 2" xfId="93"/>
    <cellStyle name="Акцент5 3" xfId="94"/>
    <cellStyle name="Акцент6" xfId="95"/>
    <cellStyle name="Акцент6 2" xfId="96"/>
    <cellStyle name="Акцент6 3" xfId="97"/>
    <cellStyle name="Ввод " xfId="98"/>
    <cellStyle name="Ввод  2" xfId="99"/>
    <cellStyle name="Ввод  3" xfId="100"/>
    <cellStyle name="Ввод  4" xfId="101"/>
    <cellStyle name="Вывод" xfId="102"/>
    <cellStyle name="Вывод 2" xfId="103"/>
    <cellStyle name="Вывод 3" xfId="104"/>
    <cellStyle name="Вывод 4" xfId="105"/>
    <cellStyle name="Вычисление" xfId="106"/>
    <cellStyle name="Вычисление 2" xfId="107"/>
    <cellStyle name="Вычисление 3" xfId="108"/>
    <cellStyle name="Вычисление 4" xfId="109"/>
    <cellStyle name="Hyperlink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Итог 4" xfId="128"/>
    <cellStyle name="Контрольная ячейка" xfId="129"/>
    <cellStyle name="Контрольная ячейка 2" xfId="130"/>
    <cellStyle name="Контрольная ячейка 3" xfId="131"/>
    <cellStyle name="Название" xfId="132"/>
    <cellStyle name="Название 2" xfId="133"/>
    <cellStyle name="Название 3" xfId="134"/>
    <cellStyle name="Нейтральный" xfId="135"/>
    <cellStyle name="Нейтральный 2" xfId="136"/>
    <cellStyle name="Нейтральный 3" xfId="137"/>
    <cellStyle name="Обычный 2" xfId="138"/>
    <cellStyle name="Обычный 3" xfId="139"/>
    <cellStyle name="Followed Hyperlink" xfId="140"/>
    <cellStyle name="Плохой" xfId="141"/>
    <cellStyle name="Плохой 2" xfId="142"/>
    <cellStyle name="Плохой 3" xfId="143"/>
    <cellStyle name="Пояснение" xfId="144"/>
    <cellStyle name="Пояснение 2" xfId="145"/>
    <cellStyle name="Пояснение 3" xfId="146"/>
    <cellStyle name="Примечание" xfId="147"/>
    <cellStyle name="Примечание 2" xfId="148"/>
    <cellStyle name="Примечание 3" xfId="149"/>
    <cellStyle name="Примечание 4" xfId="150"/>
    <cellStyle name="Percent" xfId="151"/>
    <cellStyle name="Связанная ячейка" xfId="152"/>
    <cellStyle name="Связанная ячейка 2" xfId="153"/>
    <cellStyle name="Связанная ячейка 3" xfId="154"/>
    <cellStyle name="Стиль 1" xfId="155"/>
    <cellStyle name="Стиль 1 2" xfId="156"/>
    <cellStyle name="Стиль 1 3" xfId="157"/>
    <cellStyle name="Стиль 1 4" xfId="158"/>
    <cellStyle name="Стиль 1 5" xfId="159"/>
    <cellStyle name="Стиль 1 6" xfId="160"/>
    <cellStyle name="Стиль 1 7" xfId="161"/>
    <cellStyle name="Текст предупреждения" xfId="162"/>
    <cellStyle name="Текст предупреждения 2" xfId="163"/>
    <cellStyle name="Текст предупреждения 3" xfId="164"/>
    <cellStyle name="Тысячи [0]_Диалог Накладная" xfId="165"/>
    <cellStyle name="Тысячи_Диалог Накладная" xfId="166"/>
    <cellStyle name="Comma" xfId="167"/>
    <cellStyle name="Comma [0]" xfId="168"/>
    <cellStyle name="Финансовый 2" xfId="169"/>
    <cellStyle name="Финансовый 2 2" xfId="170"/>
    <cellStyle name="Финансовый 2 3" xfId="171"/>
    <cellStyle name="Финансовый 2 4" xfId="172"/>
    <cellStyle name="Финансовый 2 5" xfId="173"/>
    <cellStyle name="Финансовый 2 6" xfId="174"/>
    <cellStyle name="Хороший" xfId="175"/>
    <cellStyle name="Хороший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BreakPreview" zoomScaleNormal="80" zoomScaleSheetLayoutView="100" workbookViewId="0" topLeftCell="A1">
      <selection activeCell="A1" sqref="A1:G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9" t="s">
        <v>67</v>
      </c>
      <c r="B1" s="70"/>
      <c r="C1" s="70"/>
      <c r="D1" s="70"/>
      <c r="E1" s="70"/>
      <c r="F1" s="70"/>
      <c r="G1" s="70"/>
    </row>
    <row r="2" spans="1:5" ht="5.25" customHeight="1">
      <c r="A2" s="7"/>
      <c r="B2" s="74"/>
      <c r="C2" s="75"/>
      <c r="D2" s="75"/>
      <c r="E2" s="9"/>
    </row>
    <row r="3" spans="1:7" ht="16.5" customHeight="1">
      <c r="A3" s="7"/>
      <c r="B3" s="31"/>
      <c r="C3" s="8"/>
      <c r="D3" s="71" t="s">
        <v>60</v>
      </c>
      <c r="E3" s="71"/>
      <c r="F3" s="71"/>
      <c r="G3" s="71"/>
    </row>
    <row r="4" spans="1:7" ht="44.25" customHeight="1">
      <c r="A4" s="72" t="s">
        <v>74</v>
      </c>
      <c r="B4" s="72"/>
      <c r="C4" s="72"/>
      <c r="D4" s="72"/>
      <c r="E4" s="72"/>
      <c r="F4" s="73"/>
      <c r="G4" s="73"/>
    </row>
    <row r="5" spans="1:7" ht="25.5" customHeight="1">
      <c r="A5" s="54" t="s">
        <v>2</v>
      </c>
      <c r="B5" s="65" t="s">
        <v>54</v>
      </c>
      <c r="C5" s="67" t="s">
        <v>3</v>
      </c>
      <c r="D5" s="68"/>
      <c r="E5" s="63" t="s">
        <v>42</v>
      </c>
      <c r="F5" s="83" t="s">
        <v>35</v>
      </c>
      <c r="G5" s="76" t="s">
        <v>36</v>
      </c>
    </row>
    <row r="6" spans="1:7" ht="108.75" customHeight="1">
      <c r="A6" s="55"/>
      <c r="B6" s="66"/>
      <c r="C6" s="13" t="s">
        <v>40</v>
      </c>
      <c r="D6" s="13" t="s">
        <v>39</v>
      </c>
      <c r="E6" s="64"/>
      <c r="F6" s="64"/>
      <c r="G6" s="77"/>
    </row>
    <row r="7" spans="1:7" ht="10.5" customHeight="1">
      <c r="A7" s="5" t="s">
        <v>0</v>
      </c>
      <c r="B7" s="5" t="s">
        <v>1</v>
      </c>
      <c r="C7" s="4">
        <v>1</v>
      </c>
      <c r="D7" s="4">
        <v>2</v>
      </c>
      <c r="E7" s="4">
        <v>3</v>
      </c>
      <c r="F7" s="4">
        <v>4</v>
      </c>
      <c r="G7" s="14" t="s">
        <v>34</v>
      </c>
    </row>
    <row r="8" spans="1:8" ht="19.5" customHeight="1">
      <c r="A8" s="6">
        <v>1</v>
      </c>
      <c r="B8" s="19" t="s">
        <v>26</v>
      </c>
      <c r="C8" s="36" t="s">
        <v>41</v>
      </c>
      <c r="D8" s="36" t="s">
        <v>41</v>
      </c>
      <c r="E8" s="45">
        <v>39.733333333333334</v>
      </c>
      <c r="F8" s="36" t="s">
        <v>41</v>
      </c>
      <c r="G8" s="18" t="str">
        <f>IF(OR(F8="-",E8="-"),"-",F8/E8*100-100)</f>
        <v>-</v>
      </c>
      <c r="H8" s="10"/>
    </row>
    <row r="9" spans="1:7" ht="19.5" customHeight="1">
      <c r="A9" s="6">
        <f aca="true" t="shared" si="0" ref="A9:A50">A8+1</f>
        <v>2</v>
      </c>
      <c r="B9" s="19" t="s">
        <v>10</v>
      </c>
      <c r="C9" s="36" t="s">
        <v>41</v>
      </c>
      <c r="D9" s="36" t="s">
        <v>41</v>
      </c>
      <c r="E9" s="45">
        <v>42.468333333333334</v>
      </c>
      <c r="F9" s="36" t="s">
        <v>41</v>
      </c>
      <c r="G9" s="18" t="str">
        <f>IF(OR(F9="-",E9="-"),"-",F9/E9*100-100)</f>
        <v>-</v>
      </c>
    </row>
    <row r="10" spans="1:7" ht="18.75" customHeight="1">
      <c r="A10" s="6">
        <f t="shared" si="0"/>
        <v>3</v>
      </c>
      <c r="B10" s="19" t="s">
        <v>27</v>
      </c>
      <c r="C10" s="36" t="s">
        <v>41</v>
      </c>
      <c r="D10" s="36" t="s">
        <v>41</v>
      </c>
      <c r="E10" s="45">
        <v>55.678333333333335</v>
      </c>
      <c r="F10" s="36" t="s">
        <v>41</v>
      </c>
      <c r="G10" s="18" t="str">
        <f aca="true" t="shared" si="1" ref="G10:G45">IF(OR(F10="-",E10="-"),"-",F10/E10*100-100)</f>
        <v>-</v>
      </c>
    </row>
    <row r="11" spans="1:7" ht="18.75" customHeight="1">
      <c r="A11" s="6">
        <f t="shared" si="0"/>
        <v>4</v>
      </c>
      <c r="B11" s="19" t="s">
        <v>50</v>
      </c>
      <c r="C11" s="36" t="s">
        <v>41</v>
      </c>
      <c r="D11" s="36" t="s">
        <v>41</v>
      </c>
      <c r="E11" s="45">
        <v>74.91818181818181</v>
      </c>
      <c r="F11" s="36" t="s">
        <v>41</v>
      </c>
      <c r="G11" s="18" t="str">
        <f t="shared" si="1"/>
        <v>-</v>
      </c>
    </row>
    <row r="12" spans="1:7" ht="18" customHeight="1">
      <c r="A12" s="6">
        <f t="shared" si="0"/>
        <v>5</v>
      </c>
      <c r="B12" s="19" t="s">
        <v>46</v>
      </c>
      <c r="C12" s="36" t="s">
        <v>41</v>
      </c>
      <c r="D12" s="36" t="s">
        <v>41</v>
      </c>
      <c r="E12" s="45">
        <v>71.20545454545454</v>
      </c>
      <c r="F12" s="36" t="s">
        <v>41</v>
      </c>
      <c r="G12" s="18" t="str">
        <f t="shared" si="1"/>
        <v>-</v>
      </c>
    </row>
    <row r="13" spans="1:7" ht="18.75">
      <c r="A13" s="6">
        <f t="shared" si="0"/>
        <v>6</v>
      </c>
      <c r="B13" s="19" t="s">
        <v>56</v>
      </c>
      <c r="C13" s="36" t="s">
        <v>41</v>
      </c>
      <c r="D13" s="36" t="s">
        <v>41</v>
      </c>
      <c r="E13" s="45">
        <v>57.39833333333333</v>
      </c>
      <c r="F13" s="36" t="s">
        <v>41</v>
      </c>
      <c r="G13" s="18" t="str">
        <f t="shared" si="1"/>
        <v>-</v>
      </c>
    </row>
    <row r="14" spans="1:7" ht="34.5">
      <c r="A14" s="6">
        <f t="shared" si="0"/>
        <v>7</v>
      </c>
      <c r="B14" s="20" t="s">
        <v>55</v>
      </c>
      <c r="C14" s="36" t="s">
        <v>41</v>
      </c>
      <c r="D14" s="36" t="s">
        <v>41</v>
      </c>
      <c r="E14" s="45">
        <v>78.19800000000001</v>
      </c>
      <c r="F14" s="36" t="s">
        <v>41</v>
      </c>
      <c r="G14" s="18" t="str">
        <f t="shared" si="1"/>
        <v>-</v>
      </c>
    </row>
    <row r="15" spans="1:7" ht="18.75">
      <c r="A15" s="6">
        <f t="shared" si="0"/>
        <v>8</v>
      </c>
      <c r="B15" s="19" t="s">
        <v>61</v>
      </c>
      <c r="C15" s="36" t="s">
        <v>41</v>
      </c>
      <c r="D15" s="36" t="s">
        <v>41</v>
      </c>
      <c r="E15" s="45">
        <v>69.82000000000001</v>
      </c>
      <c r="F15" s="36" t="s">
        <v>41</v>
      </c>
      <c r="G15" s="18" t="str">
        <f t="shared" si="1"/>
        <v>-</v>
      </c>
    </row>
    <row r="16" spans="1:7" ht="34.5">
      <c r="A16" s="6">
        <f t="shared" si="0"/>
        <v>9</v>
      </c>
      <c r="B16" s="20" t="s">
        <v>66</v>
      </c>
      <c r="C16" s="36" t="s">
        <v>41</v>
      </c>
      <c r="D16" s="36" t="s">
        <v>41</v>
      </c>
      <c r="E16" s="45">
        <v>70.33</v>
      </c>
      <c r="F16" s="36" t="s">
        <v>41</v>
      </c>
      <c r="G16" s="18" t="str">
        <f t="shared" si="1"/>
        <v>-</v>
      </c>
    </row>
    <row r="17" spans="1:7" ht="18.75">
      <c r="A17" s="6">
        <f t="shared" si="0"/>
        <v>10</v>
      </c>
      <c r="B17" s="21" t="s">
        <v>57</v>
      </c>
      <c r="C17" s="36" t="s">
        <v>41</v>
      </c>
      <c r="D17" s="36" t="s">
        <v>41</v>
      </c>
      <c r="E17" s="45">
        <v>67.7825</v>
      </c>
      <c r="F17" s="36" t="s">
        <v>41</v>
      </c>
      <c r="G17" s="18" t="str">
        <f t="shared" si="1"/>
        <v>-</v>
      </c>
    </row>
    <row r="18" spans="1:7" ht="18.75" customHeight="1">
      <c r="A18" s="6">
        <f t="shared" si="0"/>
        <v>11</v>
      </c>
      <c r="B18" s="22" t="s">
        <v>5</v>
      </c>
      <c r="C18" s="36" t="s">
        <v>41</v>
      </c>
      <c r="D18" s="36" t="s">
        <v>41</v>
      </c>
      <c r="E18" s="46">
        <v>131</v>
      </c>
      <c r="F18" s="36" t="s">
        <v>41</v>
      </c>
      <c r="G18" s="18" t="str">
        <f t="shared" si="1"/>
        <v>-</v>
      </c>
    </row>
    <row r="19" spans="1:7" ht="21" customHeight="1">
      <c r="A19" s="6">
        <f t="shared" si="0"/>
        <v>12</v>
      </c>
      <c r="B19" s="23" t="s">
        <v>58</v>
      </c>
      <c r="C19" s="36" t="s">
        <v>41</v>
      </c>
      <c r="D19" s="36" t="s">
        <v>41</v>
      </c>
      <c r="E19" s="45">
        <v>106.36399999999999</v>
      </c>
      <c r="F19" s="36" t="s">
        <v>41</v>
      </c>
      <c r="G19" s="18" t="str">
        <f t="shared" si="1"/>
        <v>-</v>
      </c>
    </row>
    <row r="20" spans="1:7" ht="19.5" customHeight="1">
      <c r="A20" s="6">
        <f t="shared" si="0"/>
        <v>13</v>
      </c>
      <c r="B20" s="23" t="s">
        <v>6</v>
      </c>
      <c r="C20" s="36" t="s">
        <v>41</v>
      </c>
      <c r="D20" s="36" t="s">
        <v>41</v>
      </c>
      <c r="E20" s="46">
        <v>127.66666666666667</v>
      </c>
      <c r="F20" s="36" t="s">
        <v>41</v>
      </c>
      <c r="G20" s="18" t="str">
        <f t="shared" si="1"/>
        <v>-</v>
      </c>
    </row>
    <row r="21" spans="1:7" ht="18.75" customHeight="1">
      <c r="A21" s="6">
        <f t="shared" si="0"/>
        <v>14</v>
      </c>
      <c r="B21" s="23" t="s">
        <v>4</v>
      </c>
      <c r="C21" s="36" t="s">
        <v>41</v>
      </c>
      <c r="D21" s="36" t="s">
        <v>41</v>
      </c>
      <c r="E21" s="46">
        <v>66.7825</v>
      </c>
      <c r="F21" s="36" t="s">
        <v>41</v>
      </c>
      <c r="G21" s="18" t="str">
        <f t="shared" si="1"/>
        <v>-</v>
      </c>
    </row>
    <row r="22" spans="1:7" ht="18.75" customHeight="1">
      <c r="A22" s="6">
        <f t="shared" si="0"/>
        <v>15</v>
      </c>
      <c r="B22" s="22" t="s">
        <v>62</v>
      </c>
      <c r="C22" s="36" t="s">
        <v>41</v>
      </c>
      <c r="D22" s="36" t="s">
        <v>41</v>
      </c>
      <c r="E22" s="46">
        <v>428.14285714285717</v>
      </c>
      <c r="F22" s="36" t="s">
        <v>41</v>
      </c>
      <c r="G22" s="18" t="str">
        <f t="shared" si="1"/>
        <v>-</v>
      </c>
    </row>
    <row r="23" spans="1:7" ht="18.75">
      <c r="A23" s="6">
        <f t="shared" si="0"/>
        <v>16</v>
      </c>
      <c r="B23" s="22" t="s">
        <v>59</v>
      </c>
      <c r="C23" s="36" t="s">
        <v>41</v>
      </c>
      <c r="D23" s="36" t="s">
        <v>41</v>
      </c>
      <c r="E23" s="45">
        <v>140.03666666666666</v>
      </c>
      <c r="F23" s="36" t="s">
        <v>41</v>
      </c>
      <c r="G23" s="18" t="str">
        <f t="shared" si="1"/>
        <v>-</v>
      </c>
    </row>
    <row r="24" spans="1:7" ht="18.75">
      <c r="A24" s="6">
        <f t="shared" si="0"/>
        <v>17</v>
      </c>
      <c r="B24" s="24" t="s">
        <v>63</v>
      </c>
      <c r="C24" s="36" t="s">
        <v>41</v>
      </c>
      <c r="D24" s="36" t="s">
        <v>41</v>
      </c>
      <c r="E24" s="46">
        <v>0</v>
      </c>
      <c r="F24" s="36" t="s">
        <v>41</v>
      </c>
      <c r="G24" s="18" t="str">
        <f t="shared" si="1"/>
        <v>-</v>
      </c>
    </row>
    <row r="25" spans="1:7" ht="18" customHeight="1">
      <c r="A25" s="6">
        <f t="shared" si="0"/>
        <v>18</v>
      </c>
      <c r="B25" s="24" t="s">
        <v>32</v>
      </c>
      <c r="C25" s="36" t="s">
        <v>41</v>
      </c>
      <c r="D25" s="36" t="s">
        <v>41</v>
      </c>
      <c r="E25" s="46">
        <v>107.245</v>
      </c>
      <c r="F25" s="36" t="s">
        <v>41</v>
      </c>
      <c r="G25" s="18" t="str">
        <f t="shared" si="1"/>
        <v>-</v>
      </c>
    </row>
    <row r="26" spans="1:7" ht="18.75" customHeight="1">
      <c r="A26" s="6">
        <f t="shared" si="0"/>
        <v>19</v>
      </c>
      <c r="B26" s="22" t="s">
        <v>33</v>
      </c>
      <c r="C26" s="36" t="s">
        <v>41</v>
      </c>
      <c r="D26" s="36" t="s">
        <v>41</v>
      </c>
      <c r="E26" s="45">
        <v>132.27083333333334</v>
      </c>
      <c r="F26" s="36" t="s">
        <v>41</v>
      </c>
      <c r="G26" s="18" t="str">
        <f t="shared" si="1"/>
        <v>-</v>
      </c>
    </row>
    <row r="27" spans="1:7" ht="17.25" customHeight="1">
      <c r="A27" s="6">
        <f t="shared" si="0"/>
        <v>20</v>
      </c>
      <c r="B27" s="25" t="s">
        <v>51</v>
      </c>
      <c r="C27" s="36" t="s">
        <v>41</v>
      </c>
      <c r="D27" s="36" t="s">
        <v>41</v>
      </c>
      <c r="E27" s="45">
        <v>79.1809090909091</v>
      </c>
      <c r="F27" s="36" t="s">
        <v>41</v>
      </c>
      <c r="G27" s="18" t="str">
        <f t="shared" si="1"/>
        <v>-</v>
      </c>
    </row>
    <row r="28" spans="1:7" ht="16.5" customHeight="1">
      <c r="A28" s="6">
        <f t="shared" si="0"/>
        <v>21</v>
      </c>
      <c r="B28" s="25" t="s">
        <v>52</v>
      </c>
      <c r="C28" s="36" t="s">
        <v>41</v>
      </c>
      <c r="D28" s="36" t="s">
        <v>41</v>
      </c>
      <c r="E28" s="45">
        <v>45.894999999999996</v>
      </c>
      <c r="F28" s="36" t="s">
        <v>41</v>
      </c>
      <c r="G28" s="18" t="str">
        <f t="shared" si="1"/>
        <v>-</v>
      </c>
    </row>
    <row r="29" spans="1:7" ht="16.5" customHeight="1">
      <c r="A29" s="6">
        <f t="shared" si="0"/>
        <v>22</v>
      </c>
      <c r="B29" s="26" t="s">
        <v>21</v>
      </c>
      <c r="C29" s="36" t="s">
        <v>41</v>
      </c>
      <c r="D29" s="36" t="s">
        <v>41</v>
      </c>
      <c r="E29" s="45">
        <v>0</v>
      </c>
      <c r="F29" s="36" t="s">
        <v>41</v>
      </c>
      <c r="G29" s="18" t="str">
        <f t="shared" si="1"/>
        <v>-</v>
      </c>
    </row>
    <row r="30" spans="1:7" ht="16.5" customHeight="1">
      <c r="A30" s="6">
        <f t="shared" si="0"/>
        <v>23</v>
      </c>
      <c r="B30" s="26" t="s">
        <v>22</v>
      </c>
      <c r="C30" s="36" t="s">
        <v>41</v>
      </c>
      <c r="D30" s="36" t="s">
        <v>41</v>
      </c>
      <c r="E30" s="45">
        <v>296.25</v>
      </c>
      <c r="F30" s="36" t="s">
        <v>41</v>
      </c>
      <c r="G30" s="18" t="str">
        <f t="shared" si="1"/>
        <v>-</v>
      </c>
    </row>
    <row r="31" spans="1:7" ht="16.5" customHeight="1">
      <c r="A31" s="6">
        <f t="shared" si="0"/>
        <v>24</v>
      </c>
      <c r="B31" s="26" t="s">
        <v>28</v>
      </c>
      <c r="C31" s="36" t="s">
        <v>41</v>
      </c>
      <c r="D31" s="36" t="s">
        <v>41</v>
      </c>
      <c r="E31" s="46"/>
      <c r="F31" s="36" t="s">
        <v>41</v>
      </c>
      <c r="G31" s="18" t="str">
        <f t="shared" si="1"/>
        <v>-</v>
      </c>
    </row>
    <row r="32" spans="1:7" ht="16.5" customHeight="1">
      <c r="A32" s="6">
        <f t="shared" si="0"/>
        <v>25</v>
      </c>
      <c r="B32" s="26" t="s">
        <v>23</v>
      </c>
      <c r="C32" s="36" t="s">
        <v>41</v>
      </c>
      <c r="D32" s="36" t="s">
        <v>41</v>
      </c>
      <c r="E32" s="46">
        <v>187.4322222222222</v>
      </c>
      <c r="F32" s="36" t="s">
        <v>41</v>
      </c>
      <c r="G32" s="18" t="str">
        <f t="shared" si="1"/>
        <v>-</v>
      </c>
    </row>
    <row r="33" spans="1:7" ht="31.5">
      <c r="A33" s="6">
        <f t="shared" si="0"/>
        <v>26</v>
      </c>
      <c r="B33" s="26" t="s">
        <v>43</v>
      </c>
      <c r="C33" s="36" t="s">
        <v>41</v>
      </c>
      <c r="D33" s="36" t="s">
        <v>41</v>
      </c>
      <c r="E33" s="45">
        <v>181.451</v>
      </c>
      <c r="F33" s="36" t="s">
        <v>41</v>
      </c>
      <c r="G33" s="18" t="str">
        <f t="shared" si="1"/>
        <v>-</v>
      </c>
    </row>
    <row r="34" spans="1:7" ht="18.75">
      <c r="A34" s="6">
        <f t="shared" si="0"/>
        <v>27</v>
      </c>
      <c r="B34" s="26" t="s">
        <v>24</v>
      </c>
      <c r="C34" s="36" t="s">
        <v>41</v>
      </c>
      <c r="D34" s="36" t="s">
        <v>41</v>
      </c>
      <c r="E34" s="46">
        <v>55.76250000000001</v>
      </c>
      <c r="F34" s="36" t="s">
        <v>41</v>
      </c>
      <c r="G34" s="18" t="str">
        <f t="shared" si="1"/>
        <v>-</v>
      </c>
    </row>
    <row r="35" spans="1:7" ht="18.75">
      <c r="A35" s="6">
        <f t="shared" si="0"/>
        <v>28</v>
      </c>
      <c r="B35" s="26" t="s">
        <v>13</v>
      </c>
      <c r="C35" s="36" t="s">
        <v>41</v>
      </c>
      <c r="D35" s="36" t="s">
        <v>41</v>
      </c>
      <c r="E35" s="46">
        <v>15.943333333333333</v>
      </c>
      <c r="F35" s="36" t="s">
        <v>41</v>
      </c>
      <c r="G35" s="18" t="str">
        <f t="shared" si="1"/>
        <v>-</v>
      </c>
    </row>
    <row r="36" spans="1:7" ht="18.75">
      <c r="A36" s="6">
        <f t="shared" si="0"/>
        <v>29</v>
      </c>
      <c r="B36" s="26" t="s">
        <v>47</v>
      </c>
      <c r="C36" s="36" t="s">
        <v>41</v>
      </c>
      <c r="D36" s="36" t="s">
        <v>41</v>
      </c>
      <c r="E36" s="46">
        <v>847.583</v>
      </c>
      <c r="F36" s="36" t="s">
        <v>41</v>
      </c>
      <c r="G36" s="18" t="str">
        <f t="shared" si="1"/>
        <v>-</v>
      </c>
    </row>
    <row r="37" spans="1:7" ht="16.5" customHeight="1">
      <c r="A37" s="6">
        <f t="shared" si="0"/>
        <v>30</v>
      </c>
      <c r="B37" s="26" t="s">
        <v>14</v>
      </c>
      <c r="C37" s="36" t="s">
        <v>41</v>
      </c>
      <c r="D37" s="36" t="s">
        <v>41</v>
      </c>
      <c r="E37" s="46">
        <v>65.70916666666666</v>
      </c>
      <c r="F37" s="36" t="s">
        <v>41</v>
      </c>
      <c r="G37" s="18" t="str">
        <f t="shared" si="1"/>
        <v>-</v>
      </c>
    </row>
    <row r="38" spans="1:7" ht="16.5" customHeight="1">
      <c r="A38" s="6">
        <f t="shared" si="0"/>
        <v>31</v>
      </c>
      <c r="B38" s="26" t="s">
        <v>15</v>
      </c>
      <c r="C38" s="36" t="s">
        <v>41</v>
      </c>
      <c r="D38" s="36" t="s">
        <v>41</v>
      </c>
      <c r="E38" s="46">
        <v>45.159166666666664</v>
      </c>
      <c r="F38" s="36" t="s">
        <v>41</v>
      </c>
      <c r="G38" s="18" t="str">
        <f t="shared" si="1"/>
        <v>-</v>
      </c>
    </row>
    <row r="39" spans="1:7" ht="16.5" customHeight="1">
      <c r="A39" s="6">
        <f t="shared" si="0"/>
        <v>32</v>
      </c>
      <c r="B39" s="26" t="s">
        <v>16</v>
      </c>
      <c r="C39" s="36" t="s">
        <v>41</v>
      </c>
      <c r="D39" s="36" t="s">
        <v>41</v>
      </c>
      <c r="E39" s="46">
        <v>104.33416666666666</v>
      </c>
      <c r="F39" s="36" t="s">
        <v>41</v>
      </c>
      <c r="G39" s="18" t="str">
        <f t="shared" si="1"/>
        <v>-</v>
      </c>
    </row>
    <row r="40" spans="1:7" ht="16.5" customHeight="1">
      <c r="A40" s="6">
        <f t="shared" si="0"/>
        <v>33</v>
      </c>
      <c r="B40" s="26" t="s">
        <v>49</v>
      </c>
      <c r="C40" s="36" t="s">
        <v>41</v>
      </c>
      <c r="D40" s="36" t="s">
        <v>41</v>
      </c>
      <c r="E40" s="46">
        <v>55.541666666666664</v>
      </c>
      <c r="F40" s="36" t="s">
        <v>41</v>
      </c>
      <c r="G40" s="18" t="str">
        <f t="shared" si="1"/>
        <v>-</v>
      </c>
    </row>
    <row r="41" spans="1:7" ht="17.25" customHeight="1">
      <c r="A41" s="6">
        <f t="shared" si="0"/>
        <v>34</v>
      </c>
      <c r="B41" s="26" t="s">
        <v>17</v>
      </c>
      <c r="C41" s="36" t="s">
        <v>41</v>
      </c>
      <c r="D41" s="36" t="s">
        <v>41</v>
      </c>
      <c r="E41" s="46">
        <v>40.7575</v>
      </c>
      <c r="F41" s="47">
        <v>35</v>
      </c>
      <c r="G41" s="18">
        <f t="shared" si="1"/>
        <v>-14.126234435379985</v>
      </c>
    </row>
    <row r="42" spans="1:7" ht="16.5" customHeight="1">
      <c r="A42" s="6">
        <f t="shared" si="0"/>
        <v>35</v>
      </c>
      <c r="B42" s="26" t="s">
        <v>18</v>
      </c>
      <c r="C42" s="36" t="s">
        <v>41</v>
      </c>
      <c r="D42" s="36" t="s">
        <v>41</v>
      </c>
      <c r="E42" s="46">
        <v>41.5825</v>
      </c>
      <c r="F42" s="47">
        <v>35</v>
      </c>
      <c r="G42" s="18">
        <f t="shared" si="1"/>
        <v>-15.829976552636325</v>
      </c>
    </row>
    <row r="43" spans="1:7" ht="18" customHeight="1">
      <c r="A43" s="6">
        <f t="shared" si="0"/>
        <v>36</v>
      </c>
      <c r="B43" s="26" t="s">
        <v>19</v>
      </c>
      <c r="C43" s="36" t="s">
        <v>41</v>
      </c>
      <c r="D43" s="36" t="s">
        <v>41</v>
      </c>
      <c r="E43" s="46">
        <v>28.66</v>
      </c>
      <c r="F43" s="47">
        <v>25</v>
      </c>
      <c r="G43" s="18">
        <f t="shared" si="1"/>
        <v>-12.770411723656665</v>
      </c>
    </row>
    <row r="44" spans="1:7" ht="16.5" customHeight="1">
      <c r="A44" s="6">
        <f t="shared" si="0"/>
        <v>37</v>
      </c>
      <c r="B44" s="26" t="s">
        <v>20</v>
      </c>
      <c r="C44" s="36" t="s">
        <v>41</v>
      </c>
      <c r="D44" s="36" t="s">
        <v>41</v>
      </c>
      <c r="E44" s="46">
        <v>40.7075</v>
      </c>
      <c r="F44" s="47">
        <v>35</v>
      </c>
      <c r="G44" s="18">
        <f t="shared" si="1"/>
        <v>-14.020757845605857</v>
      </c>
    </row>
    <row r="45" spans="1:7" ht="19.5" customHeight="1">
      <c r="A45" s="6">
        <f t="shared" si="0"/>
        <v>38</v>
      </c>
      <c r="B45" s="27" t="s">
        <v>48</v>
      </c>
      <c r="C45" s="36" t="s">
        <v>41</v>
      </c>
      <c r="D45" s="36" t="s">
        <v>41</v>
      </c>
      <c r="E45" s="46">
        <v>75.074</v>
      </c>
      <c r="F45" s="16">
        <v>60</v>
      </c>
      <c r="G45" s="18">
        <f t="shared" si="1"/>
        <v>-20.078855529211182</v>
      </c>
    </row>
    <row r="46" spans="1:11" ht="19.5" customHeight="1">
      <c r="A46" s="6">
        <f t="shared" si="0"/>
        <v>39</v>
      </c>
      <c r="B46" s="28" t="s">
        <v>29</v>
      </c>
      <c r="C46" s="36" t="s">
        <v>41</v>
      </c>
      <c r="D46" s="36" t="s">
        <v>41</v>
      </c>
      <c r="E46" s="48">
        <v>47.89</v>
      </c>
      <c r="F46" s="16" t="s">
        <v>31</v>
      </c>
      <c r="G46" s="16" t="s">
        <v>31</v>
      </c>
      <c r="H46" s="15"/>
      <c r="I46" s="15"/>
      <c r="J46" s="15"/>
      <c r="K46" s="17"/>
    </row>
    <row r="47" spans="1:11" ht="20.25" customHeight="1">
      <c r="A47" s="6">
        <f t="shared" si="0"/>
        <v>40</v>
      </c>
      <c r="B47" s="28" t="s">
        <v>30</v>
      </c>
      <c r="C47" s="36" t="s">
        <v>41</v>
      </c>
      <c r="D47" s="36" t="s">
        <v>41</v>
      </c>
      <c r="E47" s="48">
        <v>51.11</v>
      </c>
      <c r="F47" s="16" t="s">
        <v>31</v>
      </c>
      <c r="G47" s="16" t="s">
        <v>31</v>
      </c>
      <c r="H47" s="15"/>
      <c r="I47" s="15"/>
      <c r="J47" s="15"/>
      <c r="K47" s="17"/>
    </row>
    <row r="48" spans="1:7" ht="33" customHeight="1">
      <c r="A48" s="6">
        <f t="shared" si="0"/>
        <v>41</v>
      </c>
      <c r="B48" s="29" t="s">
        <v>44</v>
      </c>
      <c r="C48" s="36" t="s">
        <v>41</v>
      </c>
      <c r="D48" s="36" t="s">
        <v>41</v>
      </c>
      <c r="E48" s="49">
        <v>49.16</v>
      </c>
      <c r="F48" s="16" t="s">
        <v>31</v>
      </c>
      <c r="G48" s="11" t="s">
        <v>31</v>
      </c>
    </row>
    <row r="49" spans="1:7" ht="31.5" customHeight="1">
      <c r="A49" s="6">
        <f t="shared" si="0"/>
        <v>42</v>
      </c>
      <c r="B49" s="29" t="s">
        <v>45</v>
      </c>
      <c r="C49" s="36" t="s">
        <v>41</v>
      </c>
      <c r="D49" s="36" t="s">
        <v>41</v>
      </c>
      <c r="E49" s="36" t="s">
        <v>41</v>
      </c>
      <c r="F49" s="16" t="s">
        <v>31</v>
      </c>
      <c r="G49" s="11" t="s">
        <v>31</v>
      </c>
    </row>
    <row r="50" spans="1:7" ht="31.5" customHeight="1">
      <c r="A50" s="6">
        <f t="shared" si="0"/>
        <v>43</v>
      </c>
      <c r="B50" s="30" t="s">
        <v>37</v>
      </c>
      <c r="C50" s="36" t="s">
        <v>41</v>
      </c>
      <c r="D50" s="36" t="s">
        <v>41</v>
      </c>
      <c r="E50" s="48">
        <v>33.9</v>
      </c>
      <c r="F50" s="16" t="s">
        <v>31</v>
      </c>
      <c r="G50" s="11" t="s">
        <v>31</v>
      </c>
    </row>
    <row r="51" spans="1:5" ht="33" customHeight="1">
      <c r="A51" s="58">
        <f>1+A50</f>
        <v>44</v>
      </c>
      <c r="B51" s="60" t="s">
        <v>25</v>
      </c>
      <c r="C51" s="56" t="s">
        <v>53</v>
      </c>
      <c r="D51" s="56"/>
      <c r="E51" s="56"/>
    </row>
    <row r="52" spans="1:5" ht="30" customHeight="1">
      <c r="A52" s="59"/>
      <c r="B52" s="61"/>
      <c r="C52" s="32" t="s">
        <v>7</v>
      </c>
      <c r="D52" s="12" t="s">
        <v>8</v>
      </c>
      <c r="E52" s="12" t="s">
        <v>9</v>
      </c>
    </row>
    <row r="53" spans="1:5" s="42" customFormat="1" ht="21" customHeight="1">
      <c r="A53" s="59"/>
      <c r="B53" s="41" t="s">
        <v>12</v>
      </c>
      <c r="C53" s="43" t="s">
        <v>68</v>
      </c>
      <c r="D53" s="43" t="s">
        <v>68</v>
      </c>
      <c r="E53" s="43" t="s">
        <v>68</v>
      </c>
    </row>
    <row r="54" spans="1:5" s="42" customFormat="1" ht="21" customHeight="1">
      <c r="A54" s="59"/>
      <c r="B54" s="41" t="s">
        <v>11</v>
      </c>
      <c r="C54" s="43" t="s">
        <v>68</v>
      </c>
      <c r="D54" s="43" t="s">
        <v>68</v>
      </c>
      <c r="E54" s="43" t="s">
        <v>68</v>
      </c>
    </row>
    <row r="55" spans="1:5" ht="10.5" customHeight="1">
      <c r="A55" s="33"/>
      <c r="B55" s="34"/>
      <c r="C55" s="35"/>
      <c r="D55" s="35"/>
      <c r="E55" s="35"/>
    </row>
    <row r="56" spans="1:7" s="42" customFormat="1" ht="21.75" customHeight="1">
      <c r="A56" s="62" t="s">
        <v>64</v>
      </c>
      <c r="B56" s="62"/>
      <c r="C56" s="57" t="s">
        <v>70</v>
      </c>
      <c r="D56" s="57"/>
      <c r="E56" s="57"/>
      <c r="F56" s="57"/>
      <c r="G56" s="57"/>
    </row>
    <row r="57" spans="1:7" s="42" customFormat="1" ht="65.25" customHeight="1">
      <c r="A57" s="62" t="s">
        <v>65</v>
      </c>
      <c r="B57" s="62"/>
      <c r="C57" s="79" t="s">
        <v>69</v>
      </c>
      <c r="D57" s="80"/>
      <c r="E57" s="80"/>
      <c r="F57" s="80"/>
      <c r="G57" s="81"/>
    </row>
    <row r="58" spans="1:6" s="42" customFormat="1" ht="21" customHeight="1">
      <c r="A58" s="82" t="s">
        <v>38</v>
      </c>
      <c r="B58" s="82"/>
      <c r="C58" s="82"/>
      <c r="D58" s="82"/>
      <c r="E58" s="82"/>
      <c r="F58" s="44" t="s">
        <v>68</v>
      </c>
    </row>
    <row r="60" spans="1:3" ht="18.75">
      <c r="A60" s="52"/>
      <c r="B60" s="51"/>
      <c r="C60" s="50"/>
    </row>
    <row r="61" spans="1:7" s="37" customFormat="1" ht="19.5" customHeight="1">
      <c r="A61" s="53" t="s">
        <v>72</v>
      </c>
      <c r="B61" s="53"/>
      <c r="C61" s="53"/>
      <c r="D61" s="3"/>
      <c r="F61" s="78" t="s">
        <v>73</v>
      </c>
      <c r="G61" s="78"/>
    </row>
    <row r="62" spans="1:4" s="37" customFormat="1" ht="18.75">
      <c r="A62" s="38" t="s">
        <v>71</v>
      </c>
      <c r="C62" s="3"/>
      <c r="D62" s="3"/>
    </row>
    <row r="63" spans="1:4" s="37" customFormat="1" ht="18.75">
      <c r="A63" s="39"/>
      <c r="B63" s="40"/>
      <c r="C63" s="3"/>
      <c r="D63" s="3"/>
    </row>
    <row r="69" ht="12" customHeight="1"/>
    <row r="70" ht="14.25" customHeight="1"/>
    <row r="72" ht="14.2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5" customHeight="1"/>
    <row r="80" ht="8.25" customHeight="1"/>
    <row r="81" ht="16.5" customHeight="1"/>
    <row r="82" ht="9.75" customHeight="1"/>
    <row r="84" ht="12" customHeight="1"/>
  </sheetData>
  <sheetProtection/>
  <mergeCells count="20">
    <mergeCell ref="A1:G1"/>
    <mergeCell ref="D3:G3"/>
    <mergeCell ref="A4:G4"/>
    <mergeCell ref="B2:D2"/>
    <mergeCell ref="G5:G6"/>
    <mergeCell ref="F61:G61"/>
    <mergeCell ref="A57:B57"/>
    <mergeCell ref="C57:G57"/>
    <mergeCell ref="A58:E58"/>
    <mergeCell ref="F5:F6"/>
    <mergeCell ref="A61:C61"/>
    <mergeCell ref="A5:A6"/>
    <mergeCell ref="C51:E51"/>
    <mergeCell ref="C56:G56"/>
    <mergeCell ref="A51:A54"/>
    <mergeCell ref="B51:B52"/>
    <mergeCell ref="A56:B56"/>
    <mergeCell ref="E5:E6"/>
    <mergeCell ref="B5:B6"/>
    <mergeCell ref="C5:D5"/>
  </mergeCells>
  <printOptions/>
  <pageMargins left="0.5905511811023623" right="0.1968503937007874" top="0.1968503937007874" bottom="0.1968503937007874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inf02</cp:lastModifiedBy>
  <cp:lastPrinted>2021-09-29T05:34:18Z</cp:lastPrinted>
  <dcterms:created xsi:type="dcterms:W3CDTF">2002-09-27T11:21:23Z</dcterms:created>
  <dcterms:modified xsi:type="dcterms:W3CDTF">2021-10-01T06:55:57Z</dcterms:modified>
  <cp:category/>
  <cp:version/>
  <cp:contentType/>
  <cp:contentStatus/>
</cp:coreProperties>
</file>