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.8. " sheetId="1" r:id="rId1"/>
    <sheet name="продолжение таблицы 4.8." sheetId="2" r:id="rId2"/>
  </sheets>
  <externalReferences>
    <externalReference r:id="rId5"/>
  </externalReferences>
  <definedNames>
    <definedName name="price">#REF!</definedName>
    <definedName name="_xlnm.Print_Area" localSheetId="1">'продолжение таблицы 4.8.'!$A$1:$C$28</definedName>
  </definedNames>
  <calcPr fullCalcOnLoad="1"/>
</workbook>
</file>

<file path=xl/sharedStrings.xml><?xml version="1.0" encoding="utf-8"?>
<sst xmlns="http://schemas.openxmlformats.org/spreadsheetml/2006/main" count="236" uniqueCount="98">
  <si>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</si>
  <si>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</si>
  <si>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</si>
  <si>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</si>
  <si>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</si>
  <si>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</si>
  <si>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</si>
  <si>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</si>
  <si>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</si>
  <si>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</si>
  <si>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</si>
  <si>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</si>
  <si>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</si>
  <si>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</si>
  <si>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</si>
  <si>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</si>
  <si>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</si>
  <si>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</si>
  <si>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</si>
  <si>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</si>
  <si>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</si>
  <si>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</si>
  <si>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</si>
  <si>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</si>
  <si>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</si>
  <si>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</si>
  <si>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</si>
  <si>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</si>
  <si>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</si>
  <si>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</si>
  <si>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</si>
  <si>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</si>
  <si>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</si>
  <si>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</si>
  <si>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</si>
  <si>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</si>
  <si>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</si>
  <si>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</si>
  <si>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</si>
  <si>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</si>
  <si>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</si>
  <si>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</si>
  <si>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</si>
  <si>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</si>
  <si>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</si>
  <si>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</si>
  <si>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</si>
  <si>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</si>
  <si>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</si>
  <si>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</si>
  <si>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</si>
  <si>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</si>
  <si>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</si>
  <si>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</si>
  <si>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</si>
  <si>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</si>
  <si>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</si>
  <si>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</si>
  <si>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</si>
  <si>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</si>
  <si>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</si>
  <si>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</si>
  <si>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</si>
  <si>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</si>
  <si>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Вопросы</t>
  </si>
  <si>
    <t>Ответы</t>
  </si>
  <si>
    <t xml:space="preserve">Приняты распоряжения по вопросу ограничения торговой наценки  (дата, номер, название) </t>
  </si>
  <si>
    <t xml:space="preserve">     - среднее число участников (сельхозтоваропроизводителей, фермеров и др.)</t>
  </si>
  <si>
    <r>
      <t xml:space="preserve">     - цены были ниже средних по муниципальному образованию на 5-20% (указать проценты по группам товаров: </t>
    </r>
    <r>
      <rPr>
        <b/>
        <sz val="12"/>
        <rFont val="Times New Roman"/>
        <family val="1"/>
      </rPr>
      <t>молочные, масло растительное, яйца куриные, овощи, фрукты</t>
    </r>
    <r>
      <rPr>
        <sz val="12"/>
        <rFont val="Times New Roman"/>
        <family val="1"/>
      </rPr>
      <t>)</t>
    </r>
  </si>
  <si>
    <t xml:space="preserve">     -  ярмарки проводятся сколько раз в неделю (число дней в неделю)</t>
  </si>
  <si>
    <t>4.1.</t>
  </si>
  <si>
    <t>4.2.</t>
  </si>
  <si>
    <t>Средняя закупочная цена на молоко сырое по сортам</t>
  </si>
  <si>
    <r>
      <t xml:space="preserve">Число проведеных ярмарок (в целом по МО с учетом проводимых в населенных пунктов). </t>
    </r>
    <r>
      <rPr>
        <b/>
        <sz val="16"/>
        <color indexed="10"/>
        <rFont val="Times New Roman"/>
        <family val="1"/>
      </rPr>
      <t>Н</t>
    </r>
    <r>
      <rPr>
        <b/>
        <i/>
        <sz val="16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</si>
  <si>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</t>
    </r>
    <r>
      <rPr>
        <b/>
        <sz val="16"/>
        <rFont val="Times New Roman"/>
        <family val="1"/>
      </rPr>
      <t>мониторинги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по уровню торговой наценки, нарушения устранены на месте (указать число торговых точек с учетом еженедельных мониторингов для заполнения таблицы 4.8). </t>
    </r>
    <r>
      <rPr>
        <b/>
        <i/>
        <sz val="16"/>
        <color indexed="10"/>
        <rFont val="Times New Roman"/>
        <family val="1"/>
      </rPr>
      <t xml:space="preserve">Нарастающим итогом с начала года </t>
    </r>
  </si>
  <si>
    <r>
      <t xml:space="preserve">Наименование показателя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  </r>
  </si>
  <si>
    <t>Продолжение таблицы 4.8. (ЗАПОЛНЯЕТСЯ ЕЖЕМЕСЯЧНО)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</si>
  <si>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</si>
  <si>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</si>
  <si>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в том числе: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</si>
  <si>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b/>
        <sz val="12"/>
        <rFont val="Arial Cyr"/>
        <family val="0"/>
      </rPr>
      <t xml:space="preserve">не позднее 12.00  по средам  </t>
    </r>
    <r>
      <rPr>
        <i/>
        <sz val="12"/>
        <rFont val="Arial Cyr"/>
        <family val="0"/>
      </rPr>
      <t>(справки по телефону (861) 2623186)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</si>
  <si>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benzin@dct.krasnodar.ru</t>
    </r>
    <r>
      <rPr>
        <i/>
        <sz val="12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не позднее 12.00  по средам </t>
    </r>
    <r>
      <rPr>
        <i/>
        <sz val="12"/>
        <rFont val="Arial Cyr"/>
        <family val="0"/>
      </rPr>
      <t>(справки по телефону (861) 2623186)</t>
    </r>
  </si>
  <si>
    <t xml:space="preserve"> -</t>
  </si>
  <si>
    <t>*  Муниципальная сезонная специализированная розничная сельскохозяйственная ярмарка выходного дня. Организатор: МКУ "ПЭС Кущевского сельского поселения". Адрес 352030, Краснодарский кроая, Кущевский район , ст.Кущевская, пер. Первомайский, от улицы Ленина до здания банка "Крыловской". Режим работы: каждую субботу с 8.00 до 12.00ч.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</si>
  <si>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</si>
  <si>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</si>
  <si>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8-(86168) 5-44-32, 5-07-21, 5-35-49, 5-01-20(16, 10), 49-1-96, 5-99-73, 45-2-64, 35-4-50, 35-1-78, 49-7-25, 32-2-06, 5-99-71</t>
  </si>
  <si>
    <t>Телефоны "горячей линии" в миниципальном образовании (указать номера), сельских поселениях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</si>
  <si>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</si>
  <si>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*  Муниципальная сезонная специализированная розничная сельскохозяйственная ярмарка выходного дня. Организатор: МКУ "ПЭС Кущевского сельского поселения". Адрес 352030, Краснодарский края, Кущевский район , ст.Кущевская, пер. Первомайский, от улицы Ленина до здания банка "Крыловской". Режим работы: каждую субботу с 8.00 до 12.00ч.</t>
  </si>
  <si>
    <t>Начальник отдела</t>
  </si>
  <si>
    <t>экономического развития</t>
  </si>
  <si>
    <t>И.А.Петракова</t>
  </si>
  <si>
    <r>
      <t xml:space="preserve">О принятых мерах в соответствии с распоряжением главы администрации Краснодарского края от 17 октября 2007г. № 900-р "О стабилизации цен на отдельные виды социально значимых продуктов питания в Краснодарском крае" по муниципальному образованию Кущевский район  за период с </t>
    </r>
    <r>
      <rPr>
        <b/>
        <i/>
        <sz val="14"/>
        <rFont val="Times New Roman"/>
        <family val="1"/>
      </rPr>
      <t>1 января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29  июня 2016 года</t>
    </r>
  </si>
  <si>
    <t>Мирошниченко Лариса Евгеньевна</t>
  </si>
  <si>
    <t>от 6,87 до 62,67 %</t>
  </si>
  <si>
    <t>Исполнитель (ФИО полностью) Мирошниченко Лариса Евгеньевна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</si>
  <si>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24.08.2016 года.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</si>
</sst>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7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4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39" fillId="0" borderId="0">
      <alignment/>
      <protection/>
    </xf>
    <xf numFmtId="0" fontId="76" fillId="0" borderId="0" applyNumberFormat="0" applyFill="0" applyBorder="0" applyAlignment="0" applyProtection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7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49" fontId="28" fillId="0" borderId="0" xfId="0" applyNumberFormat="1" applyFont="1" applyAlignment="1" applyProtection="1">
      <alignment horizontal="left" vertical="center"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4" fillId="36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1" fontId="16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28" fillId="36" borderId="10" xfId="0" applyNumberFormat="1" applyFont="1" applyFill="1" applyBorder="1" applyAlignment="1">
      <alignment horizontal="center" vertical="center" wrapText="1"/>
    </xf>
    <xf numFmtId="0" fontId="33" fillId="36" borderId="11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6" fillId="34" borderId="0" xfId="0" applyFont="1" applyFill="1" applyBorder="1" applyAlignment="1">
      <alignment horizontal="left" vertical="top" wrapText="1"/>
    </xf>
    <xf numFmtId="1" fontId="37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36" borderId="0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wrapText="1"/>
    </xf>
    <xf numFmtId="0" fontId="6" fillId="36" borderId="10" xfId="0" applyFont="1" applyFill="1" applyBorder="1" applyAlignment="1">
      <alignment horizontal="left" vertical="top" wrapText="1"/>
    </xf>
    <xf numFmtId="1" fontId="16" fillId="36" borderId="11" xfId="0" applyNumberFormat="1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top" wrapText="1"/>
    </xf>
    <xf numFmtId="0" fontId="33" fillId="36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2" fontId="16" fillId="36" borderId="10" xfId="0" applyNumberFormat="1" applyFont="1" applyFill="1" applyBorder="1" applyAlignment="1">
      <alignment horizontal="center" wrapText="1"/>
    </xf>
    <xf numFmtId="2" fontId="16" fillId="36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vertical="top" wrapText="1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0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horizontal="left" vertical="top" wrapText="1"/>
    </xf>
    <xf numFmtId="0" fontId="29" fillId="15" borderId="1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7" fillId="0" borderId="21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0" fontId="16" fillId="0" borderId="0" xfId="0" applyFont="1" applyBorder="1" applyAlignment="1">
      <alignment horizontal="right"/>
    </xf>
    <xf numFmtId="0" fontId="42" fillId="0" borderId="0" xfId="0" applyFont="1" applyAlignment="1">
      <alignment horizontal="right"/>
    </xf>
    <xf numFmtId="4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6" borderId="11" xfId="0" applyFont="1" applyFill="1" applyBorder="1" applyAlignment="1">
      <alignment horizontal="center" vertical="top" wrapText="1"/>
    </xf>
    <xf numFmtId="0" fontId="32" fillId="36" borderId="22" xfId="0" applyFont="1" applyFill="1" applyBorder="1" applyAlignment="1">
      <alignment horizontal="center" vertical="top" wrapText="1"/>
    </xf>
    <xf numFmtId="0" fontId="32" fillId="36" borderId="1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8" fillId="36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5" fillId="36" borderId="10" xfId="0" applyFont="1" applyFill="1" applyBorder="1" applyAlignment="1">
      <alignment horizontal="left" vertical="top" wrapText="1"/>
    </xf>
    <xf numFmtId="0" fontId="35" fillId="36" borderId="10" xfId="0" applyFont="1" applyFill="1" applyBorder="1" applyAlignment="1">
      <alignment horizontal="left" vertical="top" wrapText="1"/>
    </xf>
    <xf numFmtId="171" fontId="2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2" fillId="36" borderId="22" xfId="0" applyFont="1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73" zoomScalePageLayoutView="0" workbookViewId="0" topLeftCell="A1">
      <selection activeCell="F42" sqref="F42:F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5.5" customHeight="1">
      <c r="A1" s="82" t="s">
        <v>80</v>
      </c>
      <c r="B1" s="83"/>
      <c r="C1" s="83"/>
      <c r="D1" s="83"/>
      <c r="E1" s="83"/>
      <c r="F1" s="83"/>
      <c r="G1" s="83"/>
    </row>
    <row r="2" spans="1:5" ht="5.25" customHeight="1">
      <c r="A2" s="8"/>
      <c r="B2" s="87"/>
      <c r="C2" s="88"/>
      <c r="D2" s="88"/>
      <c r="E2" s="10"/>
    </row>
    <row r="3" spans="1:7" ht="18" customHeight="1">
      <c r="A3" s="8"/>
      <c r="B3" s="40"/>
      <c r="C3" s="9"/>
      <c r="D3" s="84" t="s">
        <v>12</v>
      </c>
      <c r="E3" s="85"/>
      <c r="F3" s="85"/>
      <c r="G3" s="85"/>
    </row>
    <row r="4" spans="1:7" ht="43.5" customHeight="1">
      <c r="A4" s="86" t="s">
        <v>97</v>
      </c>
      <c r="B4" s="86"/>
      <c r="C4" s="86"/>
      <c r="D4" s="86"/>
      <c r="E4" s="86"/>
      <c r="F4" s="85"/>
      <c r="G4" s="85"/>
    </row>
    <row r="5" spans="1:5" ht="15.75" customHeight="1">
      <c r="A5" s="4"/>
      <c r="B5" s="91"/>
      <c r="C5" s="91"/>
      <c r="D5" s="91"/>
      <c r="E5" s="91"/>
    </row>
    <row r="6" spans="1:7" ht="25.5" customHeight="1">
      <c r="A6" s="109" t="s">
        <v>2</v>
      </c>
      <c r="B6" s="98" t="s">
        <v>75</v>
      </c>
      <c r="C6" s="100" t="s">
        <v>3</v>
      </c>
      <c r="D6" s="101"/>
      <c r="E6" s="96" t="s">
        <v>53</v>
      </c>
      <c r="F6" s="102" t="s">
        <v>40</v>
      </c>
      <c r="G6" s="89" t="s">
        <v>41</v>
      </c>
    </row>
    <row r="7" spans="1:7" ht="65.25" customHeight="1">
      <c r="A7" s="110"/>
      <c r="B7" s="99"/>
      <c r="C7" s="15" t="s">
        <v>49</v>
      </c>
      <c r="D7" s="15" t="s">
        <v>48</v>
      </c>
      <c r="E7" s="97"/>
      <c r="F7" s="97"/>
      <c r="G7" s="90"/>
    </row>
    <row r="8" spans="1:7" ht="10.5" customHeight="1">
      <c r="A8" s="6" t="s">
        <v>0</v>
      </c>
      <c r="B8" s="6" t="s">
        <v>1</v>
      </c>
      <c r="C8" s="5">
        <v>1</v>
      </c>
      <c r="D8" s="5">
        <v>2</v>
      </c>
      <c r="E8" s="5">
        <v>3</v>
      </c>
      <c r="F8" s="5">
        <v>4</v>
      </c>
      <c r="G8" s="16" t="s">
        <v>39</v>
      </c>
    </row>
    <row r="9" spans="1:8" ht="19.5" customHeight="1">
      <c r="A9" s="7">
        <v>1</v>
      </c>
      <c r="B9" s="22" t="s">
        <v>29</v>
      </c>
      <c r="C9" s="65" t="s">
        <v>50</v>
      </c>
      <c r="D9" s="65" t="s">
        <v>50</v>
      </c>
      <c r="E9" s="74">
        <v>28.175</v>
      </c>
      <c r="F9" s="65" t="s">
        <v>82</v>
      </c>
      <c r="G9" s="20" t="e">
        <f>F9/E9*100-100</f>
        <v>#VALUE!</v>
      </c>
      <c r="H9" s="11"/>
    </row>
    <row r="10" spans="1:7" ht="19.5" customHeight="1">
      <c r="A10" s="7">
        <f aca="true" t="shared" si="0" ref="A10:A15">A9+1</f>
        <v>2</v>
      </c>
      <c r="B10" s="22" t="s">
        <v>13</v>
      </c>
      <c r="C10" s="65" t="s">
        <v>50</v>
      </c>
      <c r="D10" s="65" t="s">
        <v>50</v>
      </c>
      <c r="E10" s="74">
        <v>32.8725</v>
      </c>
      <c r="F10" s="65"/>
      <c r="G10" s="20">
        <f aca="true" t="shared" si="1" ref="G10:G46">F10/E10*100-100</f>
        <v>-100</v>
      </c>
    </row>
    <row r="11" spans="1:7" ht="18.75" customHeight="1">
      <c r="A11" s="7">
        <f t="shared" si="0"/>
        <v>3</v>
      </c>
      <c r="B11" s="22" t="s">
        <v>30</v>
      </c>
      <c r="C11" s="65" t="s">
        <v>82</v>
      </c>
      <c r="D11" s="65" t="s">
        <v>82</v>
      </c>
      <c r="E11" s="73">
        <v>40.12833333333333</v>
      </c>
      <c r="F11" s="65" t="s">
        <v>82</v>
      </c>
      <c r="G11" s="20" t="e">
        <f t="shared" si="1"/>
        <v>#VALUE!</v>
      </c>
    </row>
    <row r="12" spans="1:7" ht="18.75" customHeight="1">
      <c r="A12" s="7">
        <f t="shared" si="0"/>
        <v>4</v>
      </c>
      <c r="B12" s="22" t="s">
        <v>61</v>
      </c>
      <c r="C12" s="65" t="s">
        <v>82</v>
      </c>
      <c r="D12" s="65" t="s">
        <v>82</v>
      </c>
      <c r="E12" s="73">
        <v>52.32916666666667</v>
      </c>
      <c r="F12" s="65" t="s">
        <v>50</v>
      </c>
      <c r="G12" s="20" t="e">
        <f t="shared" si="1"/>
        <v>#VALUE!</v>
      </c>
    </row>
    <row r="13" spans="1:7" ht="18" customHeight="1">
      <c r="A13" s="7">
        <f t="shared" si="0"/>
        <v>5</v>
      </c>
      <c r="B13" s="22" t="s">
        <v>57</v>
      </c>
      <c r="C13" s="65" t="s">
        <v>82</v>
      </c>
      <c r="D13" s="65" t="s">
        <v>82</v>
      </c>
      <c r="E13" s="73">
        <v>47.00090909090909</v>
      </c>
      <c r="F13" s="65" t="s">
        <v>50</v>
      </c>
      <c r="G13" s="20" t="e">
        <f t="shared" si="1"/>
        <v>#VALUE!</v>
      </c>
    </row>
    <row r="14" spans="1:7" ht="18.75">
      <c r="A14" s="7">
        <f t="shared" si="0"/>
        <v>6</v>
      </c>
      <c r="B14" s="22" t="s">
        <v>44</v>
      </c>
      <c r="C14" s="65" t="s">
        <v>82</v>
      </c>
      <c r="D14" s="65" t="s">
        <v>50</v>
      </c>
      <c r="E14" s="73">
        <v>43.544999999999995</v>
      </c>
      <c r="F14" s="65" t="s">
        <v>82</v>
      </c>
      <c r="G14" s="20" t="e">
        <f t="shared" si="1"/>
        <v>#VALUE!</v>
      </c>
    </row>
    <row r="15" spans="1:7" ht="20.25" customHeight="1">
      <c r="A15" s="7">
        <f t="shared" si="0"/>
        <v>7</v>
      </c>
      <c r="B15" s="25" t="s">
        <v>51</v>
      </c>
      <c r="C15" s="65" t="s">
        <v>50</v>
      </c>
      <c r="D15" s="65" t="s">
        <v>50</v>
      </c>
      <c r="E15" s="74">
        <v>51.1</v>
      </c>
      <c r="F15" s="65" t="s">
        <v>50</v>
      </c>
      <c r="G15" s="20" t="e">
        <f t="shared" si="1"/>
        <v>#VALUE!</v>
      </c>
    </row>
    <row r="16" spans="1:7" ht="18.75">
      <c r="A16" s="7">
        <f aca="true" t="shared" si="2" ref="A16:A52">A15+1</f>
        <v>8</v>
      </c>
      <c r="B16" s="22" t="s">
        <v>45</v>
      </c>
      <c r="C16" s="65" t="s">
        <v>50</v>
      </c>
      <c r="D16" s="65" t="s">
        <v>50</v>
      </c>
      <c r="E16" s="74"/>
      <c r="F16" s="65" t="s">
        <v>50</v>
      </c>
      <c r="G16" s="20" t="e">
        <f t="shared" si="1"/>
        <v>#VALUE!</v>
      </c>
    </row>
    <row r="17" spans="1:7" ht="18.75">
      <c r="A17" s="7">
        <f t="shared" si="2"/>
        <v>9</v>
      </c>
      <c r="B17" s="25" t="s">
        <v>52</v>
      </c>
      <c r="C17" s="65" t="s">
        <v>50</v>
      </c>
      <c r="D17" s="65" t="s">
        <v>50</v>
      </c>
      <c r="E17" s="74"/>
      <c r="F17" s="65" t="s">
        <v>50</v>
      </c>
      <c r="G17" s="20" t="e">
        <f t="shared" si="1"/>
        <v>#VALUE!</v>
      </c>
    </row>
    <row r="18" spans="1:7" ht="18.75">
      <c r="A18" s="7">
        <f t="shared" si="2"/>
        <v>10</v>
      </c>
      <c r="B18" s="26" t="s">
        <v>11</v>
      </c>
      <c r="C18" s="65" t="s">
        <v>50</v>
      </c>
      <c r="D18" s="65" t="s">
        <v>50</v>
      </c>
      <c r="E18" s="73">
        <v>48.248333333333335</v>
      </c>
      <c r="F18" s="65" t="s">
        <v>50</v>
      </c>
      <c r="G18" s="20" t="e">
        <f t="shared" si="1"/>
        <v>#VALUE!</v>
      </c>
    </row>
    <row r="19" spans="1:7" ht="18.75" customHeight="1">
      <c r="A19" s="7">
        <f t="shared" si="2"/>
        <v>11</v>
      </c>
      <c r="B19" s="27" t="s">
        <v>6</v>
      </c>
      <c r="C19" s="65" t="s">
        <v>50</v>
      </c>
      <c r="D19" s="65" t="s">
        <v>50</v>
      </c>
      <c r="E19" s="75"/>
      <c r="F19" s="65" t="s">
        <v>50</v>
      </c>
      <c r="G19" s="20" t="e">
        <f t="shared" si="1"/>
        <v>#VALUE!</v>
      </c>
    </row>
    <row r="20" spans="1:7" ht="21" customHeight="1">
      <c r="A20" s="7">
        <f t="shared" si="2"/>
        <v>12</v>
      </c>
      <c r="B20" s="28" t="s">
        <v>4</v>
      </c>
      <c r="C20" s="65" t="s">
        <v>50</v>
      </c>
      <c r="D20" s="65" t="s">
        <v>50</v>
      </c>
      <c r="E20" s="73">
        <v>72.388</v>
      </c>
      <c r="F20" s="65" t="s">
        <v>82</v>
      </c>
      <c r="G20" s="20" t="e">
        <f t="shared" si="1"/>
        <v>#VALUE!</v>
      </c>
    </row>
    <row r="21" spans="1:7" ht="19.5" customHeight="1">
      <c r="A21" s="7">
        <f t="shared" si="2"/>
        <v>13</v>
      </c>
      <c r="B21" s="28" t="s">
        <v>7</v>
      </c>
      <c r="C21" s="65" t="s">
        <v>50</v>
      </c>
      <c r="D21" s="65" t="s">
        <v>50</v>
      </c>
      <c r="E21" s="75"/>
      <c r="F21" s="65" t="s">
        <v>50</v>
      </c>
      <c r="G21" s="20" t="e">
        <f t="shared" si="1"/>
        <v>#VALUE!</v>
      </c>
    </row>
    <row r="22" spans="1:7" ht="18.75" customHeight="1">
      <c r="A22" s="7">
        <f t="shared" si="2"/>
        <v>14</v>
      </c>
      <c r="B22" s="28" t="s">
        <v>5</v>
      </c>
      <c r="C22" s="65" t="s">
        <v>50</v>
      </c>
      <c r="D22" s="65" t="s">
        <v>50</v>
      </c>
      <c r="E22" s="75">
        <v>51.582499999999996</v>
      </c>
      <c r="F22" s="65" t="s">
        <v>50</v>
      </c>
      <c r="G22" s="20" t="e">
        <f t="shared" si="1"/>
        <v>#VALUE!</v>
      </c>
    </row>
    <row r="23" spans="1:7" ht="18.75">
      <c r="A23" s="7">
        <f t="shared" si="2"/>
        <v>15</v>
      </c>
      <c r="B23" s="27" t="s">
        <v>42</v>
      </c>
      <c r="C23" s="65" t="s">
        <v>50</v>
      </c>
      <c r="D23" s="65" t="s">
        <v>50</v>
      </c>
      <c r="E23" s="73">
        <v>262.0833333333333</v>
      </c>
      <c r="F23" s="65" t="s">
        <v>82</v>
      </c>
      <c r="G23" s="20" t="e">
        <f t="shared" si="1"/>
        <v>#VALUE!</v>
      </c>
    </row>
    <row r="24" spans="1:7" ht="18.75">
      <c r="A24" s="7">
        <f t="shared" si="2"/>
        <v>16</v>
      </c>
      <c r="B24" s="29" t="s">
        <v>43</v>
      </c>
      <c r="C24" s="65" t="s">
        <v>50</v>
      </c>
      <c r="D24" s="65" t="s">
        <v>50</v>
      </c>
      <c r="E24" s="73">
        <v>77.09545454545454</v>
      </c>
      <c r="F24" s="65" t="s">
        <v>50</v>
      </c>
      <c r="G24" s="20" t="e">
        <f t="shared" si="1"/>
        <v>#VALUE!</v>
      </c>
    </row>
    <row r="25" spans="1:7" ht="18.75">
      <c r="A25" s="7">
        <f t="shared" si="2"/>
        <v>17</v>
      </c>
      <c r="B25" s="30" t="s">
        <v>36</v>
      </c>
      <c r="C25" s="65" t="s">
        <v>50</v>
      </c>
      <c r="D25" s="65" t="s">
        <v>50</v>
      </c>
      <c r="E25" s="73"/>
      <c r="F25" s="65" t="s">
        <v>50</v>
      </c>
      <c r="G25" s="20" t="e">
        <f t="shared" si="1"/>
        <v>#VALUE!</v>
      </c>
    </row>
    <row r="26" spans="1:7" ht="18" customHeight="1">
      <c r="A26" s="7">
        <f t="shared" si="2"/>
        <v>18</v>
      </c>
      <c r="B26" s="30" t="s">
        <v>37</v>
      </c>
      <c r="C26" s="65" t="s">
        <v>50</v>
      </c>
      <c r="D26" s="65" t="s">
        <v>50</v>
      </c>
      <c r="E26" s="74"/>
      <c r="F26" s="65" t="s">
        <v>82</v>
      </c>
      <c r="G26" s="20" t="e">
        <f t="shared" si="1"/>
        <v>#VALUE!</v>
      </c>
    </row>
    <row r="27" spans="1:7" ht="18.75" customHeight="1">
      <c r="A27" s="7">
        <f t="shared" si="2"/>
        <v>19</v>
      </c>
      <c r="B27" s="27" t="s">
        <v>38</v>
      </c>
      <c r="C27" s="65" t="s">
        <v>50</v>
      </c>
      <c r="D27" s="65" t="s">
        <v>50</v>
      </c>
      <c r="E27" s="74">
        <v>93.92416666666666</v>
      </c>
      <c r="F27" s="65" t="s">
        <v>50</v>
      </c>
      <c r="G27" s="20" t="e">
        <f t="shared" si="1"/>
        <v>#VALUE!</v>
      </c>
    </row>
    <row r="28" spans="1:7" ht="17.25" customHeight="1">
      <c r="A28" s="7">
        <f>A27+1</f>
        <v>20</v>
      </c>
      <c r="B28" s="31" t="s">
        <v>62</v>
      </c>
      <c r="C28" s="65" t="s">
        <v>50</v>
      </c>
      <c r="D28" s="65" t="s">
        <v>50</v>
      </c>
      <c r="E28" s="74">
        <v>49.05625</v>
      </c>
      <c r="F28" s="65" t="s">
        <v>82</v>
      </c>
      <c r="G28" s="20" t="e">
        <f t="shared" si="1"/>
        <v>#VALUE!</v>
      </c>
    </row>
    <row r="29" spans="1:7" ht="16.5" customHeight="1">
      <c r="A29" s="7">
        <f t="shared" si="2"/>
        <v>21</v>
      </c>
      <c r="B29" s="31" t="s">
        <v>63</v>
      </c>
      <c r="C29" s="65" t="s">
        <v>50</v>
      </c>
      <c r="D29" s="65" t="s">
        <v>50</v>
      </c>
      <c r="E29" s="74">
        <v>41.05</v>
      </c>
      <c r="F29" s="65" t="s">
        <v>50</v>
      </c>
      <c r="G29" s="20" t="e">
        <f t="shared" si="1"/>
        <v>#VALUE!</v>
      </c>
    </row>
    <row r="30" spans="1:7" ht="16.5" customHeight="1">
      <c r="A30" s="7">
        <f t="shared" si="2"/>
        <v>22</v>
      </c>
      <c r="B30" s="32" t="s">
        <v>24</v>
      </c>
      <c r="C30" s="65" t="s">
        <v>50</v>
      </c>
      <c r="D30" s="65" t="s">
        <v>50</v>
      </c>
      <c r="E30" s="74">
        <v>290</v>
      </c>
      <c r="F30" s="65" t="s">
        <v>50</v>
      </c>
      <c r="G30" s="20" t="e">
        <f t="shared" si="1"/>
        <v>#VALUE!</v>
      </c>
    </row>
    <row r="31" spans="1:7" ht="16.5" customHeight="1">
      <c r="A31" s="7">
        <f t="shared" si="2"/>
        <v>23</v>
      </c>
      <c r="B31" s="32" t="s">
        <v>25</v>
      </c>
      <c r="C31" s="65" t="s">
        <v>50</v>
      </c>
      <c r="D31" s="65" t="s">
        <v>50</v>
      </c>
      <c r="E31" s="74">
        <v>261.1666666666667</v>
      </c>
      <c r="F31" s="65" t="s">
        <v>82</v>
      </c>
      <c r="G31" s="20" t="e">
        <f t="shared" si="1"/>
        <v>#VALUE!</v>
      </c>
    </row>
    <row r="32" spans="1:7" ht="16.5" customHeight="1">
      <c r="A32" s="7">
        <f t="shared" si="2"/>
        <v>24</v>
      </c>
      <c r="B32" s="32" t="s">
        <v>31</v>
      </c>
      <c r="C32" s="65" t="s">
        <v>50</v>
      </c>
      <c r="D32" s="65" t="s">
        <v>50</v>
      </c>
      <c r="E32" s="73"/>
      <c r="F32" s="65" t="s">
        <v>50</v>
      </c>
      <c r="G32" s="20" t="e">
        <f t="shared" si="1"/>
        <v>#VALUE!</v>
      </c>
    </row>
    <row r="33" spans="1:7" ht="16.5" customHeight="1">
      <c r="A33" s="7">
        <f t="shared" si="2"/>
        <v>25</v>
      </c>
      <c r="B33" s="32" t="s">
        <v>26</v>
      </c>
      <c r="C33" s="65" t="s">
        <v>50</v>
      </c>
      <c r="D33" s="65" t="s">
        <v>50</v>
      </c>
      <c r="E33" s="73">
        <v>136.35</v>
      </c>
      <c r="F33" s="65" t="s">
        <v>82</v>
      </c>
      <c r="G33" s="20" t="e">
        <f t="shared" si="1"/>
        <v>#VALUE!</v>
      </c>
    </row>
    <row r="34" spans="1:7" ht="16.5" customHeight="1">
      <c r="A34" s="7">
        <f t="shared" si="2"/>
        <v>26</v>
      </c>
      <c r="B34" s="32" t="s">
        <v>54</v>
      </c>
      <c r="C34" s="65" t="s">
        <v>50</v>
      </c>
      <c r="D34" s="66" t="s">
        <v>50</v>
      </c>
      <c r="E34" s="73">
        <v>179.5775</v>
      </c>
      <c r="F34" s="65" t="s">
        <v>82</v>
      </c>
      <c r="G34" s="20" t="e">
        <f t="shared" si="1"/>
        <v>#VALUE!</v>
      </c>
    </row>
    <row r="35" spans="1:7" ht="18.75">
      <c r="A35" s="7">
        <f t="shared" si="2"/>
        <v>27</v>
      </c>
      <c r="B35" s="32" t="s">
        <v>27</v>
      </c>
      <c r="C35" s="65" t="s">
        <v>50</v>
      </c>
      <c r="D35" s="65" t="s">
        <v>50</v>
      </c>
      <c r="E35" s="73">
        <v>62.36416666666667</v>
      </c>
      <c r="F35" s="65" t="s">
        <v>82</v>
      </c>
      <c r="G35" s="20" t="e">
        <f t="shared" si="1"/>
        <v>#VALUE!</v>
      </c>
    </row>
    <row r="36" spans="1:7" ht="18.75">
      <c r="A36" s="7">
        <f t="shared" si="2"/>
        <v>28</v>
      </c>
      <c r="B36" s="32" t="s">
        <v>16</v>
      </c>
      <c r="C36" s="65" t="s">
        <v>50</v>
      </c>
      <c r="D36" s="66" t="s">
        <v>50</v>
      </c>
      <c r="E36" s="73">
        <v>14.341666666666667</v>
      </c>
      <c r="F36" s="65" t="s">
        <v>50</v>
      </c>
      <c r="G36" s="20" t="e">
        <f t="shared" si="1"/>
        <v>#VALUE!</v>
      </c>
    </row>
    <row r="37" spans="1:7" ht="18.75">
      <c r="A37" s="7">
        <f t="shared" si="2"/>
        <v>29</v>
      </c>
      <c r="B37" s="32" t="s">
        <v>58</v>
      </c>
      <c r="C37" s="65" t="s">
        <v>50</v>
      </c>
      <c r="D37" s="65" t="s">
        <v>50</v>
      </c>
      <c r="E37" s="73">
        <v>506.817</v>
      </c>
      <c r="F37" s="65" t="s">
        <v>50</v>
      </c>
      <c r="G37" s="20" t="e">
        <f t="shared" si="1"/>
        <v>#VALUE!</v>
      </c>
    </row>
    <row r="38" spans="1:7" ht="16.5" customHeight="1">
      <c r="A38" s="7">
        <f t="shared" si="2"/>
        <v>30</v>
      </c>
      <c r="B38" s="32" t="s">
        <v>17</v>
      </c>
      <c r="C38" s="65" t="s">
        <v>50</v>
      </c>
      <c r="D38" s="65" t="s">
        <v>50</v>
      </c>
      <c r="E38" s="73">
        <v>52.962727272727264</v>
      </c>
      <c r="F38" s="65" t="s">
        <v>82</v>
      </c>
      <c r="G38" s="20" t="e">
        <f t="shared" si="1"/>
        <v>#VALUE!</v>
      </c>
    </row>
    <row r="39" spans="1:7" ht="16.5" customHeight="1">
      <c r="A39" s="7">
        <f t="shared" si="2"/>
        <v>31</v>
      </c>
      <c r="B39" s="32" t="s">
        <v>18</v>
      </c>
      <c r="C39" s="65" t="s">
        <v>50</v>
      </c>
      <c r="D39" s="65" t="s">
        <v>50</v>
      </c>
      <c r="E39" s="73">
        <v>29.146666666666665</v>
      </c>
      <c r="F39" s="65" t="s">
        <v>82</v>
      </c>
      <c r="G39" s="20" t="e">
        <f t="shared" si="1"/>
        <v>#VALUE!</v>
      </c>
    </row>
    <row r="40" spans="1:7" ht="16.5" customHeight="1">
      <c r="A40" s="7">
        <f>A39+1</f>
        <v>32</v>
      </c>
      <c r="B40" s="32" t="s">
        <v>19</v>
      </c>
      <c r="C40" s="65" t="s">
        <v>50</v>
      </c>
      <c r="D40" s="66" t="s">
        <v>50</v>
      </c>
      <c r="E40" s="73">
        <v>90.93833333333333</v>
      </c>
      <c r="F40" s="65" t="s">
        <v>82</v>
      </c>
      <c r="G40" s="20" t="e">
        <f t="shared" si="1"/>
        <v>#VALUE!</v>
      </c>
    </row>
    <row r="41" spans="1:7" ht="16.5" customHeight="1">
      <c r="A41" s="7">
        <f t="shared" si="2"/>
        <v>33</v>
      </c>
      <c r="B41" s="32" t="s">
        <v>60</v>
      </c>
      <c r="C41" s="65" t="s">
        <v>50</v>
      </c>
      <c r="D41" s="65" t="s">
        <v>50</v>
      </c>
      <c r="E41" s="73">
        <v>42.625</v>
      </c>
      <c r="F41" s="65" t="s">
        <v>50</v>
      </c>
      <c r="G41" s="20" t="e">
        <f t="shared" si="1"/>
        <v>#VALUE!</v>
      </c>
    </row>
    <row r="42" spans="1:7" ht="17.25" customHeight="1">
      <c r="A42" s="7">
        <f t="shared" si="2"/>
        <v>34</v>
      </c>
      <c r="B42" s="32" t="s">
        <v>20</v>
      </c>
      <c r="C42" s="65" t="s">
        <v>50</v>
      </c>
      <c r="D42" s="65" t="s">
        <v>50</v>
      </c>
      <c r="E42" s="73">
        <v>21.891666666666666</v>
      </c>
      <c r="F42" s="65">
        <v>20</v>
      </c>
      <c r="G42" s="20">
        <f t="shared" si="1"/>
        <v>-8.64103540159877</v>
      </c>
    </row>
    <row r="43" spans="1:7" ht="16.5" customHeight="1">
      <c r="A43" s="7">
        <f t="shared" si="2"/>
        <v>35</v>
      </c>
      <c r="B43" s="32" t="s">
        <v>21</v>
      </c>
      <c r="C43" s="65" t="s">
        <v>50</v>
      </c>
      <c r="D43" s="65" t="s">
        <v>50</v>
      </c>
      <c r="E43" s="73">
        <v>20.941666666666666</v>
      </c>
      <c r="F43" s="65">
        <v>17.5</v>
      </c>
      <c r="G43" s="20">
        <f t="shared" si="1"/>
        <v>-16.434540389972142</v>
      </c>
    </row>
    <row r="44" spans="1:7" ht="18" customHeight="1">
      <c r="A44" s="7">
        <f t="shared" si="2"/>
        <v>36</v>
      </c>
      <c r="B44" s="32" t="s">
        <v>22</v>
      </c>
      <c r="C44" s="65" t="s">
        <v>50</v>
      </c>
      <c r="D44" s="65" t="s">
        <v>50</v>
      </c>
      <c r="E44" s="73">
        <v>20.975454545454543</v>
      </c>
      <c r="F44" s="65">
        <v>20</v>
      </c>
      <c r="G44" s="20">
        <f t="shared" si="1"/>
        <v>-4.650457244398197</v>
      </c>
    </row>
    <row r="45" spans="1:7" ht="16.5" customHeight="1">
      <c r="A45" s="7">
        <f t="shared" si="2"/>
        <v>37</v>
      </c>
      <c r="B45" s="32" t="s">
        <v>23</v>
      </c>
      <c r="C45" s="65" t="s">
        <v>50</v>
      </c>
      <c r="D45" s="65" t="s">
        <v>50</v>
      </c>
      <c r="E45" s="73">
        <v>23.706</v>
      </c>
      <c r="F45" s="65">
        <v>22.5</v>
      </c>
      <c r="G45" s="20">
        <f t="shared" si="1"/>
        <v>-5.0873196659073585</v>
      </c>
    </row>
    <row r="46" spans="1:7" ht="19.5" customHeight="1">
      <c r="A46" s="7">
        <f t="shared" si="2"/>
        <v>38</v>
      </c>
      <c r="B46" s="33" t="s">
        <v>59</v>
      </c>
      <c r="C46" s="65" t="s">
        <v>50</v>
      </c>
      <c r="D46" s="65" t="s">
        <v>50</v>
      </c>
      <c r="E46" s="73">
        <v>60.84166666666667</v>
      </c>
      <c r="F46" s="65">
        <v>50</v>
      </c>
      <c r="G46" s="20">
        <f t="shared" si="1"/>
        <v>-17.81947678400219</v>
      </c>
    </row>
    <row r="47" spans="1:11" ht="19.5" customHeight="1">
      <c r="A47" s="7">
        <f t="shared" si="2"/>
        <v>39</v>
      </c>
      <c r="B47" s="34" t="s">
        <v>34</v>
      </c>
      <c r="C47" s="65" t="s">
        <v>50</v>
      </c>
      <c r="D47" s="65" t="s">
        <v>50</v>
      </c>
      <c r="E47" s="65" t="s">
        <v>82</v>
      </c>
      <c r="F47" s="66" t="s">
        <v>35</v>
      </c>
      <c r="G47" s="18" t="s">
        <v>35</v>
      </c>
      <c r="H47" s="17"/>
      <c r="I47" s="17"/>
      <c r="J47" s="17"/>
      <c r="K47" s="19"/>
    </row>
    <row r="48" spans="1:11" ht="19.5" customHeight="1">
      <c r="A48" s="7">
        <f t="shared" si="2"/>
        <v>40</v>
      </c>
      <c r="B48" s="34" t="s">
        <v>32</v>
      </c>
      <c r="C48" s="65" t="s">
        <v>50</v>
      </c>
      <c r="D48" s="65" t="s">
        <v>50</v>
      </c>
      <c r="E48" s="65">
        <v>36.67</v>
      </c>
      <c r="F48" s="66" t="s">
        <v>35</v>
      </c>
      <c r="G48" s="18" t="s">
        <v>35</v>
      </c>
      <c r="H48" s="17"/>
      <c r="I48" s="17"/>
      <c r="J48" s="17"/>
      <c r="K48" s="19"/>
    </row>
    <row r="49" spans="1:11" ht="20.25" customHeight="1">
      <c r="A49" s="7">
        <f t="shared" si="2"/>
        <v>41</v>
      </c>
      <c r="B49" s="34" t="s">
        <v>33</v>
      </c>
      <c r="C49" s="65" t="s">
        <v>50</v>
      </c>
      <c r="D49" s="65" t="s">
        <v>50</v>
      </c>
      <c r="E49" s="65">
        <v>39.76</v>
      </c>
      <c r="F49" s="66" t="s">
        <v>35</v>
      </c>
      <c r="G49" s="18" t="s">
        <v>35</v>
      </c>
      <c r="H49" s="17"/>
      <c r="I49" s="17"/>
      <c r="J49" s="17"/>
      <c r="K49" s="19"/>
    </row>
    <row r="50" spans="1:7" ht="33" customHeight="1">
      <c r="A50" s="7">
        <f t="shared" si="2"/>
        <v>42</v>
      </c>
      <c r="B50" s="35" t="s">
        <v>55</v>
      </c>
      <c r="C50" s="65" t="s">
        <v>50</v>
      </c>
      <c r="D50" s="65" t="s">
        <v>50</v>
      </c>
      <c r="E50" s="65">
        <v>34.58</v>
      </c>
      <c r="F50" s="66" t="s">
        <v>35</v>
      </c>
      <c r="G50" s="13" t="s">
        <v>35</v>
      </c>
    </row>
    <row r="51" spans="1:7" ht="31.5" customHeight="1">
      <c r="A51" s="7">
        <f t="shared" si="2"/>
        <v>43</v>
      </c>
      <c r="B51" s="35" t="s">
        <v>56</v>
      </c>
      <c r="C51" s="65" t="s">
        <v>50</v>
      </c>
      <c r="D51" s="65" t="s">
        <v>50</v>
      </c>
      <c r="E51" s="65" t="s">
        <v>82</v>
      </c>
      <c r="F51" s="66" t="s">
        <v>35</v>
      </c>
      <c r="G51" s="13" t="s">
        <v>35</v>
      </c>
    </row>
    <row r="52" spans="1:7" ht="31.5" customHeight="1">
      <c r="A52" s="7">
        <f t="shared" si="2"/>
        <v>44</v>
      </c>
      <c r="B52" s="36" t="s">
        <v>46</v>
      </c>
      <c r="C52" s="65" t="s">
        <v>50</v>
      </c>
      <c r="D52" s="65" t="s">
        <v>50</v>
      </c>
      <c r="E52" s="65">
        <v>17.85</v>
      </c>
      <c r="F52" s="66" t="s">
        <v>35</v>
      </c>
      <c r="G52" s="13" t="s">
        <v>35</v>
      </c>
    </row>
    <row r="53" spans="1:5" ht="33" customHeight="1">
      <c r="A53" s="105">
        <f>1+A52</f>
        <v>45</v>
      </c>
      <c r="B53" s="107" t="s">
        <v>28</v>
      </c>
      <c r="C53" s="77" t="s">
        <v>72</v>
      </c>
      <c r="D53" s="78"/>
      <c r="E53" s="79"/>
    </row>
    <row r="54" spans="1:5" ht="30" customHeight="1">
      <c r="A54" s="106"/>
      <c r="B54" s="108"/>
      <c r="C54" s="41" t="s">
        <v>8</v>
      </c>
      <c r="D54" s="14" t="s">
        <v>9</v>
      </c>
      <c r="E54" s="14" t="s">
        <v>10</v>
      </c>
    </row>
    <row r="55" spans="1:5" ht="21" customHeight="1">
      <c r="A55" s="106"/>
      <c r="B55" s="37" t="s">
        <v>15</v>
      </c>
      <c r="C55" s="12"/>
      <c r="D55" s="12"/>
      <c r="E55" s="12"/>
    </row>
    <row r="56" spans="1:5" ht="21" customHeight="1">
      <c r="A56" s="106"/>
      <c r="B56" s="38" t="s">
        <v>14</v>
      </c>
      <c r="C56" s="12"/>
      <c r="D56" s="12"/>
      <c r="E56" s="12"/>
    </row>
    <row r="57" spans="1:6" ht="21" customHeight="1">
      <c r="A57" s="21"/>
      <c r="B57" s="80" t="s">
        <v>47</v>
      </c>
      <c r="C57" s="81"/>
      <c r="D57" s="81"/>
      <c r="E57" s="81"/>
      <c r="F57" s="39" t="s">
        <v>50</v>
      </c>
    </row>
    <row r="59" spans="1:7" ht="54.75" customHeight="1">
      <c r="A59" s="103" t="s">
        <v>89</v>
      </c>
      <c r="B59" s="104"/>
      <c r="C59" s="104"/>
      <c r="D59" s="104"/>
      <c r="E59" s="104"/>
      <c r="F59" s="104"/>
      <c r="G59" s="42"/>
    </row>
    <row r="60" spans="1:7" ht="18.75">
      <c r="A60" s="92"/>
      <c r="B60" s="93"/>
      <c r="C60" s="93"/>
      <c r="D60" s="93"/>
      <c r="E60" s="93"/>
      <c r="F60" s="93"/>
      <c r="G60" s="93"/>
    </row>
    <row r="61" spans="1:7" ht="18.75">
      <c r="A61" s="67" t="s">
        <v>90</v>
      </c>
      <c r="B61" s="42"/>
      <c r="E61" s="42"/>
      <c r="F61" s="94"/>
      <c r="G61" s="95"/>
    </row>
    <row r="62" spans="1:7" ht="18.75">
      <c r="A62" s="67" t="s">
        <v>91</v>
      </c>
      <c r="B62" s="42"/>
      <c r="E62" s="42"/>
      <c r="F62" s="68" t="s">
        <v>92</v>
      </c>
      <c r="G62" s="72"/>
    </row>
    <row r="63" spans="1:7" ht="18.75">
      <c r="A63" s="23"/>
      <c r="B63" s="42"/>
      <c r="E63" s="42"/>
      <c r="F63" s="42"/>
      <c r="G63" s="42"/>
    </row>
    <row r="64" spans="1:7" ht="18.75">
      <c r="A64" s="24" t="s">
        <v>96</v>
      </c>
      <c r="B64" s="42"/>
      <c r="E64" s="42"/>
      <c r="F64" s="42"/>
      <c r="G64" s="42"/>
    </row>
    <row r="65" spans="1:7" ht="18">
      <c r="A65" s="69" t="s">
        <v>84</v>
      </c>
      <c r="B65" s="42"/>
      <c r="E65" s="42"/>
      <c r="F65" s="42"/>
      <c r="G65" s="42"/>
    </row>
    <row r="68" ht="12" customHeight="1"/>
    <row r="69" ht="14.25" customHeight="1"/>
    <row r="71" ht="14.2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8.25" customHeight="1"/>
    <row r="80" ht="16.5" customHeight="1"/>
    <row r="81" ht="9.75" customHeight="1"/>
    <row r="83" ht="12" customHeight="1"/>
  </sheetData>
  <sheetProtection/>
  <mergeCells count="18">
    <mergeCell ref="A60:G60"/>
    <mergeCell ref="F61:G61"/>
    <mergeCell ref="E6:E7"/>
    <mergeCell ref="B6:B7"/>
    <mergeCell ref="C6:D6"/>
    <mergeCell ref="F6:F7"/>
    <mergeCell ref="A59:F59"/>
    <mergeCell ref="A53:A56"/>
    <mergeCell ref="B53:B54"/>
    <mergeCell ref="A6:A7"/>
    <mergeCell ref="C53:E53"/>
    <mergeCell ref="B57:E57"/>
    <mergeCell ref="A1:G1"/>
    <mergeCell ref="D3:G3"/>
    <mergeCell ref="A4:G4"/>
    <mergeCell ref="B2:D2"/>
    <mergeCell ref="G6:G7"/>
    <mergeCell ref="B5:E5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Normal="75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4.125" style="60" customWidth="1"/>
    <col min="2" max="2" width="63.75390625" style="42" customWidth="1"/>
    <col min="3" max="3" width="65.00390625" style="42" customWidth="1"/>
    <col min="4" max="16384" width="9.125" style="42" customWidth="1"/>
  </cols>
  <sheetData>
    <row r="1" spans="1:3" ht="36" customHeight="1">
      <c r="A1" s="123" t="s">
        <v>81</v>
      </c>
      <c r="B1" s="124"/>
      <c r="C1" s="125"/>
    </row>
    <row r="2" spans="1:3" ht="21" customHeight="1">
      <c r="A2" s="61"/>
      <c r="B2" s="62"/>
      <c r="C2" s="62"/>
    </row>
    <row r="3" spans="1:3" ht="19.5" customHeight="1">
      <c r="A3" s="61"/>
      <c r="B3" s="116" t="s">
        <v>76</v>
      </c>
      <c r="C3" s="117"/>
    </row>
    <row r="4" spans="1:3" ht="10.5" customHeight="1">
      <c r="A4" s="61"/>
      <c r="B4" s="62"/>
      <c r="C4" s="62"/>
    </row>
    <row r="5" spans="1:3" ht="65.25" customHeight="1">
      <c r="A5" s="126" t="s">
        <v>93</v>
      </c>
      <c r="B5" s="127"/>
      <c r="C5" s="127"/>
    </row>
    <row r="6" spans="1:3" ht="24.75" customHeight="1">
      <c r="A6" s="43" t="s">
        <v>2</v>
      </c>
      <c r="B6" s="44" t="s">
        <v>64</v>
      </c>
      <c r="C6" s="45" t="s">
        <v>65</v>
      </c>
    </row>
    <row r="7" spans="1:16" ht="11.25" customHeight="1">
      <c r="A7" s="46" t="s">
        <v>0</v>
      </c>
      <c r="B7" s="46" t="s">
        <v>1</v>
      </c>
      <c r="C7" s="47">
        <v>1</v>
      </c>
      <c r="P7">
        <v>70</v>
      </c>
    </row>
    <row r="8" spans="1:16" ht="20.25" customHeight="1">
      <c r="A8" s="111">
        <v>1</v>
      </c>
      <c r="B8" s="129" t="s">
        <v>66</v>
      </c>
      <c r="C8" s="118" t="s">
        <v>85</v>
      </c>
      <c r="P8">
        <v>85</v>
      </c>
    </row>
    <row r="9" spans="1:3" ht="30.75" customHeight="1">
      <c r="A9" s="128"/>
      <c r="B9" s="130"/>
      <c r="C9" s="119"/>
    </row>
    <row r="10" spans="1:3" ht="19.5" customHeight="1" hidden="1">
      <c r="A10" s="48"/>
      <c r="B10" s="131"/>
      <c r="C10" s="120" t="s">
        <v>86</v>
      </c>
    </row>
    <row r="11" spans="1:3" ht="15" customHeight="1">
      <c r="A11" s="49">
        <v>2</v>
      </c>
      <c r="B11" s="132" t="s">
        <v>87</v>
      </c>
      <c r="C11" s="121"/>
    </row>
    <row r="12" spans="1:3" ht="29.25" customHeight="1">
      <c r="A12" s="50"/>
      <c r="B12" s="131"/>
      <c r="C12" s="122"/>
    </row>
    <row r="13" spans="1:3" ht="58.5" customHeight="1">
      <c r="A13" s="111">
        <v>3</v>
      </c>
      <c r="B13" s="76" t="s">
        <v>73</v>
      </c>
      <c r="C13" s="51">
        <v>29</v>
      </c>
    </row>
    <row r="14" spans="1:3" ht="36.75" customHeight="1">
      <c r="A14" s="112"/>
      <c r="B14" s="52" t="s">
        <v>67</v>
      </c>
      <c r="C14" s="51">
        <v>26</v>
      </c>
    </row>
    <row r="15" spans="1:3" ht="64.5" customHeight="1">
      <c r="A15" s="112"/>
      <c r="B15" s="52" t="s">
        <v>68</v>
      </c>
      <c r="C15" s="53" t="s">
        <v>95</v>
      </c>
    </row>
    <row r="16" spans="1:3" ht="33" customHeight="1">
      <c r="A16" s="113"/>
      <c r="B16" s="52" t="s">
        <v>69</v>
      </c>
      <c r="C16" s="54">
        <v>1</v>
      </c>
    </row>
    <row r="17" spans="1:3" ht="92.25">
      <c r="A17" s="49">
        <v>4</v>
      </c>
      <c r="B17" s="55" t="s">
        <v>74</v>
      </c>
      <c r="C17" s="51">
        <f>7*4*50</f>
        <v>1400</v>
      </c>
    </row>
    <row r="18" spans="1:3" ht="18.75">
      <c r="A18" s="49"/>
      <c r="B18" s="55" t="s">
        <v>79</v>
      </c>
      <c r="C18" s="64"/>
    </row>
    <row r="19" spans="1:3" ht="47.25">
      <c r="A19" s="49" t="s">
        <v>70</v>
      </c>
      <c r="B19" s="52" t="s">
        <v>77</v>
      </c>
      <c r="C19" s="70">
        <v>980</v>
      </c>
    </row>
    <row r="20" spans="1:3" ht="47.25">
      <c r="A20" s="56" t="s">
        <v>71</v>
      </c>
      <c r="B20" s="63" t="s">
        <v>78</v>
      </c>
      <c r="C20" s="71">
        <v>833</v>
      </c>
    </row>
    <row r="21" spans="1:3" ht="15" customHeight="1">
      <c r="A21" s="57"/>
      <c r="B21" s="58"/>
      <c r="C21" s="59"/>
    </row>
    <row r="22" spans="1:3" ht="59.25" customHeight="1">
      <c r="A22" s="114" t="s">
        <v>83</v>
      </c>
      <c r="B22" s="115"/>
      <c r="C22" s="115"/>
    </row>
    <row r="23" spans="1:3" ht="13.5" customHeight="1">
      <c r="A23" s="57"/>
      <c r="B23" s="58"/>
      <c r="C23" s="59"/>
    </row>
    <row r="24" spans="1:4" ht="24" customHeight="1">
      <c r="A24" s="67" t="s">
        <v>90</v>
      </c>
      <c r="B24" s="67"/>
      <c r="C24" s="68" t="s">
        <v>92</v>
      </c>
      <c r="D24" s="68"/>
    </row>
    <row r="25" spans="1:4" ht="24" customHeight="1">
      <c r="A25" s="67" t="s">
        <v>91</v>
      </c>
      <c r="B25" s="67"/>
      <c r="D25" s="68"/>
    </row>
    <row r="26" spans="1:3" ht="15" customHeight="1">
      <c r="A26" s="23"/>
      <c r="C26" s="3"/>
    </row>
    <row r="27" spans="1:3" ht="15" customHeight="1">
      <c r="A27" s="24" t="s">
        <v>94</v>
      </c>
      <c r="C27" s="3"/>
    </row>
    <row r="28" spans="1:3" ht="15" customHeight="1">
      <c r="A28" s="69" t="s">
        <v>88</v>
      </c>
      <c r="C28" s="3"/>
    </row>
    <row r="29" ht="15" customHeight="1"/>
    <row r="30" ht="15" customHeight="1"/>
    <row r="31" ht="15" customHeight="1"/>
    <row r="32" ht="15" customHeight="1"/>
    <row r="33" ht="15.75" customHeight="1"/>
    <row r="34" ht="27.75" customHeight="1"/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2"/>
    </row>
    <row r="42" ht="12.75">
      <c r="A42" s="42"/>
    </row>
    <row r="43" ht="12.75">
      <c r="A43" s="42"/>
    </row>
    <row r="44" ht="12.75">
      <c r="A44" s="42"/>
    </row>
  </sheetData>
  <sheetProtection/>
  <mergeCells count="10">
    <mergeCell ref="A13:A16"/>
    <mergeCell ref="A22:C22"/>
    <mergeCell ref="B3:C3"/>
    <mergeCell ref="C8:C9"/>
    <mergeCell ref="C10:C12"/>
    <mergeCell ref="A1:C1"/>
    <mergeCell ref="A5:C5"/>
    <mergeCell ref="A8:A9"/>
    <mergeCell ref="B8:B10"/>
    <mergeCell ref="B11:B12"/>
  </mergeCells>
  <printOptions/>
  <pageMargins left="0.2755905511811024" right="0" top="0.07874015748031496" bottom="0.03937007874015748" header="0" footer="0.1968503937007874"/>
  <pageSetup horizontalDpi="600" verticalDpi="600" orientation="portrait" paperSize="9" scale="75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2016-08-24T04:38:51Z</cp:lastPrinted>
  <dcterms:created xsi:type="dcterms:W3CDTF">2002-09-27T11:21:23Z</dcterms:created>
  <dcterms:modified xsi:type="dcterms:W3CDTF">2016-08-24T04:40:01Z</dcterms:modified>
  <cp:category/>
  <cp:version/>
  <cp:contentType/>
  <cp:contentStatus/>
</cp:coreProperties>
</file>